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8_{55D4AAB2-0599-4EB8-86BD-B3D235B50756}" xr6:coauthVersionLast="47" xr6:coauthVersionMax="47" xr10:uidLastSave="{00000000-0000-0000-0000-000000000000}"/>
  <bookViews>
    <workbookView xWindow="28680" yWindow="-120" windowWidth="29040" windowHeight="15720" xr2:uid="{F0B906DD-3B0B-479E-8814-4BE266571886}"/>
  </bookViews>
  <sheets>
    <sheet name="2027-28" sheetId="7" r:id="rId1"/>
    <sheet name="SPID count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23" i="7" l="1"/>
  <c r="D222" i="7"/>
  <c r="D221" i="7"/>
  <c r="D220" i="7"/>
  <c r="D219" i="7"/>
  <c r="D169" i="7"/>
  <c r="D170" i="7" s="1"/>
  <c r="D113" i="7" l="1"/>
  <c r="D98" i="7"/>
  <c r="D143" i="7"/>
  <c r="D158" i="7" s="1"/>
  <c r="D148" i="7"/>
  <c r="D163" i="7" s="1"/>
  <c r="D149" i="7"/>
  <c r="D164" i="7" s="1"/>
  <c r="D141" i="7"/>
  <c r="D156" i="7" s="1"/>
  <c r="D142" i="7"/>
  <c r="D157" i="7" s="1"/>
  <c r="D140" i="7"/>
  <c r="D155" i="7" s="1"/>
  <c r="D147" i="7"/>
  <c r="D162" i="7" s="1"/>
  <c r="D145" i="7"/>
  <c r="D160" i="7" s="1"/>
  <c r="D151" i="7"/>
  <c r="D166" i="7" s="1"/>
  <c r="D150" i="7"/>
  <c r="D165" i="7" s="1"/>
  <c r="D152" i="7"/>
  <c r="D167" i="7" s="1"/>
  <c r="D139" i="7"/>
  <c r="D154" i="7" s="1"/>
  <c r="D138" i="7"/>
  <c r="D153" i="7" s="1"/>
  <c r="D144" i="7"/>
  <c r="D159" i="7" s="1"/>
  <c r="D146" i="7"/>
  <c r="D161" i="7" s="1"/>
  <c r="D106" i="7" l="1"/>
  <c r="D121" i="7"/>
  <c r="D97" i="7"/>
  <c r="D112" i="7"/>
  <c r="D109" i="7"/>
  <c r="D94" i="7"/>
  <c r="D107" i="7"/>
  <c r="D122" i="7"/>
  <c r="D110" i="7"/>
  <c r="D95" i="7"/>
  <c r="D119" i="7"/>
  <c r="D104" i="7"/>
  <c r="D117" i="7"/>
  <c r="D102" i="7"/>
  <c r="D115" i="7"/>
  <c r="D100" i="7"/>
  <c r="D99" i="7"/>
  <c r="D114" i="7"/>
  <c r="D120" i="7"/>
  <c r="D105" i="7"/>
  <c r="D103" i="7"/>
  <c r="D118" i="7"/>
  <c r="D111" i="7"/>
  <c r="D96" i="7"/>
  <c r="D116" i="7"/>
  <c r="D101" i="7"/>
  <c r="D108" i="7" l="1"/>
  <c r="D93" i="7"/>
</calcChain>
</file>

<file path=xl/sharedStrings.xml><?xml version="1.0" encoding="utf-8"?>
<sst xmlns="http://schemas.openxmlformats.org/spreadsheetml/2006/main" count="1180" uniqueCount="205">
  <si>
    <t>Measured Potable Water</t>
  </si>
  <si>
    <t>Description</t>
  </si>
  <si>
    <t>Unit</t>
  </si>
  <si>
    <t>Charge</t>
  </si>
  <si>
    <t>CMOS Tariff Code</t>
  </si>
  <si>
    <t>CMOS Tariff Name</t>
  </si>
  <si>
    <t>CMOS Charge Element</t>
  </si>
  <si>
    <t>CMOS Charge Element Name</t>
  </si>
  <si>
    <t>£/annum</t>
  </si>
  <si>
    <t>D7101</t>
  </si>
  <si>
    <t>Metered Potable Water Meter Fixed Charges</t>
  </si>
  <si>
    <t>D7102</t>
  </si>
  <si>
    <t>Metered Potable Water Supply Point Fixed Charges</t>
  </si>
  <si>
    <t>£/m3</t>
  </si>
  <si>
    <t>D7103</t>
  </si>
  <si>
    <t>Metered Potable Water Block Tariff</t>
  </si>
  <si>
    <t>Measured Sewerage</t>
  </si>
  <si>
    <t>D7302</t>
  </si>
  <si>
    <t>Metered Sewerage Supply Point Fixed Charges</t>
  </si>
  <si>
    <t>D7303</t>
  </si>
  <si>
    <t>Metered Sewerage Block Tariff</t>
  </si>
  <si>
    <t>Surface Water Drainage</t>
  </si>
  <si>
    <t>D7452</t>
  </si>
  <si>
    <t>Surface Water Band Charge</t>
  </si>
  <si>
    <t>Highway Drainage</t>
  </si>
  <si>
    <t>D7502</t>
  </si>
  <si>
    <t>Highway Drainage Band Charge</t>
  </si>
  <si>
    <t>Trade Effluent</t>
  </si>
  <si>
    <t>D7559</t>
  </si>
  <si>
    <t>Reception Block Tariff</t>
  </si>
  <si>
    <t>D7560</t>
  </si>
  <si>
    <t>Volumetric Charging Component</t>
  </si>
  <si>
    <t>D7561</t>
  </si>
  <si>
    <t>Additional Volumetric Charging Component</t>
  </si>
  <si>
    <t>D7563</t>
  </si>
  <si>
    <t>Secondary Treatment Block Tariff</t>
  </si>
  <si>
    <t>D7564</t>
  </si>
  <si>
    <t>Sludge Treatment Charging Component</t>
  </si>
  <si>
    <t>D7570</t>
  </si>
  <si>
    <t>Trade Effluent Minimum Operational Charge</t>
  </si>
  <si>
    <t>Unmeasured Sewerage</t>
  </si>
  <si>
    <t>D7204</t>
  </si>
  <si>
    <t>Assessed Water Band Charge</t>
  </si>
  <si>
    <t>D7354</t>
  </si>
  <si>
    <t>Assessed Sewerage Band Charge</t>
  </si>
  <si>
    <t>D7151</t>
  </si>
  <si>
    <t>Metered Non-Potable Water Meter Fixed Charges</t>
  </si>
  <si>
    <t>D7152</t>
  </si>
  <si>
    <t>Metered Non-Potable Water Supply Point Fixed Charges</t>
  </si>
  <si>
    <t>D7153</t>
  </si>
  <si>
    <t>Metered Non-Potable Water Block Tariff</t>
  </si>
  <si>
    <t>Applies to all metered water tariffs</t>
  </si>
  <si>
    <t>COMPONENT</t>
  </si>
  <si>
    <t>COUNT(DISTINCTCORE)</t>
  </si>
  <si>
    <t>MPW</t>
  </si>
  <si>
    <t>Our preference would be A</t>
  </si>
  <si>
    <t>MS</t>
  </si>
  <si>
    <t>SW</t>
  </si>
  <si>
    <t>HD</t>
  </si>
  <si>
    <t>US</t>
  </si>
  <si>
    <t>UW</t>
  </si>
  <si>
    <t>AW</t>
  </si>
  <si>
    <t>AS</t>
  </si>
  <si>
    <t>TE</t>
  </si>
  <si>
    <t>WCA</t>
  </si>
  <si>
    <t>SCA</t>
  </si>
  <si>
    <t>MNPW</t>
  </si>
  <si>
    <t>Northumbrian Water Region</t>
  </si>
  <si>
    <t>Volume Charge - water standard</t>
  </si>
  <si>
    <t>Volume Charge - focusextra</t>
  </si>
  <si>
    <t>Volume Charge - focusplus</t>
  </si>
  <si>
    <t>Site Charge - focusextra</t>
  </si>
  <si>
    <t>Site Charge - focusplus</t>
  </si>
  <si>
    <t>Essex &amp; Suffolk Water Region</t>
  </si>
  <si>
    <t>Unmeasured Potable Water</t>
  </si>
  <si>
    <t>Assessed Charge Band 1</t>
  </si>
  <si>
    <t>Assessed Charge Band 2</t>
  </si>
  <si>
    <t>Assessed Charge Band 3</t>
  </si>
  <si>
    <t>Measured Non-potable Water</t>
  </si>
  <si>
    <t>PT01NSTD</t>
  </si>
  <si>
    <t>PNFXSC</t>
  </si>
  <si>
    <t>PNFX</t>
  </si>
  <si>
    <t>PNFPSC</t>
  </si>
  <si>
    <t>PNFP</t>
  </si>
  <si>
    <t>PEFXSC</t>
  </si>
  <si>
    <t>PEFX</t>
  </si>
  <si>
    <t>PEFPSC</t>
  </si>
  <si>
    <t>PEFP</t>
  </si>
  <si>
    <t>PT13NAW</t>
  </si>
  <si>
    <t>Industrial Water</t>
  </si>
  <si>
    <t>Site charge</t>
  </si>
  <si>
    <t>Volume tariff</t>
  </si>
  <si>
    <t>INDRWSC</t>
  </si>
  <si>
    <t>INDRW</t>
  </si>
  <si>
    <t>SWD - Band 1</t>
  </si>
  <si>
    <t>SWD - Band 2</t>
  </si>
  <si>
    <t>SWD - Band 3</t>
  </si>
  <si>
    <t>SWD - Band 4</t>
  </si>
  <si>
    <t>SWD - Band 5</t>
  </si>
  <si>
    <t>SWD - Band 6</t>
  </si>
  <si>
    <t>SWD - Band 7</t>
  </si>
  <si>
    <t>SWD - Band 8</t>
  </si>
  <si>
    <t>SWD - Band 9</t>
  </si>
  <si>
    <t>SWD - Band 10</t>
  </si>
  <si>
    <t>SWD - Band 11</t>
  </si>
  <si>
    <t>SWD - Band 12</t>
  </si>
  <si>
    <t>SWD - Band 13</t>
  </si>
  <si>
    <t>SWD - Band 14</t>
  </si>
  <si>
    <t>SWD - Band 15</t>
  </si>
  <si>
    <t>SWD01</t>
  </si>
  <si>
    <t>HD - Band 1</t>
  </si>
  <si>
    <t>HD - Band 2</t>
  </si>
  <si>
    <t>HD - Band 3</t>
  </si>
  <si>
    <t>HD - Band 4</t>
  </si>
  <si>
    <t>HD - Band 5</t>
  </si>
  <si>
    <t>HD - Band 6</t>
  </si>
  <si>
    <t>HD - Band 7</t>
  </si>
  <si>
    <t>HD - Band 8</t>
  </si>
  <si>
    <t>HD - Band 9</t>
  </si>
  <si>
    <t>HD - Band 10</t>
  </si>
  <si>
    <t>HD - Band 11</t>
  </si>
  <si>
    <t>HD - Band 12</t>
  </si>
  <si>
    <t>HD - Band 13</t>
  </si>
  <si>
    <t>HD - Band 14</t>
  </si>
  <si>
    <t>HD - Band 15</t>
  </si>
  <si>
    <t>HD01</t>
  </si>
  <si>
    <t>Volume Charge - Standard</t>
  </si>
  <si>
    <t>Site Charge - Large User</t>
  </si>
  <si>
    <t>Volume Charge - Large User</t>
  </si>
  <si>
    <t>FL02LU</t>
  </si>
  <si>
    <t>FL02LUVM</t>
  </si>
  <si>
    <t>FL01STD</t>
  </si>
  <si>
    <t>FL03AF</t>
  </si>
  <si>
    <t>R volume (m3)</t>
  </si>
  <si>
    <t>V volume (m3)</t>
  </si>
  <si>
    <t>Bv volume (m3)</t>
  </si>
  <si>
    <t>B volume (m3)</t>
  </si>
  <si>
    <t>S volume (m3)</t>
  </si>
  <si>
    <t>Minimum charges</t>
  </si>
  <si>
    <t>TE_BS</t>
  </si>
  <si>
    <t>TE01</t>
  </si>
  <si>
    <t>Assessed Foul Sewerage Tariff</t>
  </si>
  <si>
    <t>Bran Sands Trade Effluent</t>
  </si>
  <si>
    <t>Measured Foul Sewerage - Standard</t>
  </si>
  <si>
    <t>Measured Foul Sewerage - Large User</t>
  </si>
  <si>
    <t>Teesside Industrial Raw Water System</t>
  </si>
  <si>
    <t>Teesside Industrial Raw Water System (inc site charge)</t>
  </si>
  <si>
    <t>Assessed Water Tariff - NW</t>
  </si>
  <si>
    <t>PT14EAW</t>
  </si>
  <si>
    <t>Assessed Water Tariff - Essex</t>
  </si>
  <si>
    <t>Measured Water Standard - NW</t>
  </si>
  <si>
    <t>Focus Extra - NW (inc site charge)</t>
  </si>
  <si>
    <t>Focus Plus - NW (inc site charge)</t>
  </si>
  <si>
    <t>PT05ESTD</t>
  </si>
  <si>
    <t>Measured Water Standard - Essex</t>
  </si>
  <si>
    <t>Focus Extra - Essex (inc site charge)</t>
  </si>
  <si>
    <t>Northumbrian Water Limited</t>
  </si>
  <si>
    <t>Fixed Charge (Water) - 1-25mm meter size</t>
  </si>
  <si>
    <t>Fixed Charge (Water) - 26-50mm meter size</t>
  </si>
  <si>
    <t>Fixed Charge (Water) - 51-100mm meter size</t>
  </si>
  <si>
    <t>Fixed Charge (Water) - 100mm and larger meter size</t>
  </si>
  <si>
    <t>Assessed Charge Band 4</t>
  </si>
  <si>
    <t>Assessed Charge Band 5</t>
  </si>
  <si>
    <t>PT06ESTD</t>
  </si>
  <si>
    <t>TE02</t>
  </si>
  <si>
    <t>Volume Charge - focus50</t>
  </si>
  <si>
    <t>Standard Data</t>
  </si>
  <si>
    <t>STDDATA</t>
  </si>
  <si>
    <t>Vacancy Charging Method Sewerage</t>
  </si>
  <si>
    <t>Temporary Disconnection Charging Method Sewerage</t>
  </si>
  <si>
    <t>Temporary Disconnection Charging Method Water</t>
  </si>
  <si>
    <t>Vacancy Charging Method Water</t>
  </si>
  <si>
    <t>Default Return to Sewer</t>
  </si>
  <si>
    <t>VSB</t>
  </si>
  <si>
    <t>TSD</t>
  </si>
  <si>
    <t>TWB</t>
  </si>
  <si>
    <t>VWB</t>
  </si>
  <si>
    <t>Volume Charge - water standard 0.5 - 5Ml</t>
  </si>
  <si>
    <t>Volume Charge - water standard 5 - 50Ml</t>
  </si>
  <si>
    <t>Indicative Primary Wholesale Charges for 2027/28</t>
  </si>
  <si>
    <t>PNF50SC</t>
  </si>
  <si>
    <t>PNF50</t>
  </si>
  <si>
    <t>PT03NSTD</t>
  </si>
  <si>
    <t>PT04NSTD</t>
  </si>
  <si>
    <t>Measured Water Standard 0.5 - 5Ml - NW</t>
  </si>
  <si>
    <t>Focus 50 - NW (inc site charge)</t>
  </si>
  <si>
    <t>PEF50SC</t>
  </si>
  <si>
    <t>PEF50</t>
  </si>
  <si>
    <t>Site Charge - focus50</t>
  </si>
  <si>
    <t>Measured Water Standard 0.5 - 5Ml - Essex</t>
  </si>
  <si>
    <t>Measured Water Standard 5 - 50Ml - Essex</t>
  </si>
  <si>
    <t>Measured Water Standard 5 - 50Ml - NW</t>
  </si>
  <si>
    <t>Focus 50 - Essex (inc site charge)</t>
  </si>
  <si>
    <t>PT07ESTD</t>
  </si>
  <si>
    <t>PT08ESTD</t>
  </si>
  <si>
    <t>SWD02</t>
  </si>
  <si>
    <t>SWD03</t>
  </si>
  <si>
    <t>HD02</t>
  </si>
  <si>
    <t>HD03</t>
  </si>
  <si>
    <t>FL03STD</t>
  </si>
  <si>
    <t>FL04STD</t>
  </si>
  <si>
    <t>Volume Charge - Standard - 0.5 - 5Ml</t>
  </si>
  <si>
    <t>Volume Charge - Standard - 5 - 50Ml</t>
  </si>
  <si>
    <t>Measured Sewage Charges - Standard 0.5 - 5Ml</t>
  </si>
  <si>
    <t>Measured Sewage Charges - Standard 5 - 50Ml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</si>
</sst>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#,##0.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3" fillId="0" borderId="0" xfId="0" applyFont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0" fillId="0" borderId="2" xfId="0" applyBorder="1"/>
    <xf numFmtId="0" fontId="0" fillId="0" borderId="3" xfId="0" applyBorder="1"/>
    <xf numFmtId="164" fontId="0" fillId="0" borderId="0" xfId="1" applyNumberFormat="1" applyFont="1"/>
    <xf numFmtId="0" fontId="0" fillId="0" borderId="1" xfId="0" applyBorder="1"/>
    <xf numFmtId="0" fontId="0" fillId="0" borderId="4" xfId="0" applyBorder="1"/>
    <xf numFmtId="0" fontId="0" fillId="0" borderId="6" xfId="0" applyBorder="1"/>
    <xf numFmtId="0" fontId="5" fillId="0" borderId="0" xfId="0" applyFont="1"/>
    <xf numFmtId="0" fontId="5" fillId="0" borderId="1" xfId="0" applyFont="1" applyBorder="1"/>
    <xf numFmtId="0" fontId="5" fillId="0" borderId="2" xfId="0" applyFont="1" applyBorder="1"/>
    <xf numFmtId="0" fontId="5" fillId="0" borderId="3" xfId="0" applyFont="1" applyBorder="1"/>
    <xf numFmtId="0" fontId="5" fillId="0" borderId="4" xfId="0" applyFont="1" applyBorder="1"/>
    <xf numFmtId="0" fontId="5" fillId="0" borderId="5" xfId="0" applyFont="1" applyBorder="1"/>
    <xf numFmtId="0" fontId="4" fillId="0" borderId="4" xfId="0" applyFont="1" applyBorder="1"/>
    <xf numFmtId="4" fontId="0" fillId="0" borderId="0" xfId="0" applyNumberFormat="1"/>
    <xf numFmtId="165" fontId="0" fillId="0" borderId="0" xfId="0" applyNumberFormat="1"/>
    <xf numFmtId="0" fontId="5" fillId="3" borderId="0" xfId="0" applyFont="1" applyFill="1"/>
    <xf numFmtId="0" fontId="0" fillId="3" borderId="0" xfId="0" applyFill="1"/>
    <xf numFmtId="0" fontId="0" fillId="3" borderId="4" xfId="0" applyFill="1" applyBorder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10" xfId="0" applyFont="1" applyFill="1" applyBorder="1" applyAlignment="1">
      <alignment horizontal="left"/>
    </xf>
  </cellXfs>
  <cellStyles count="3">
    <cellStyle name="Comma" xfId="1" builtinId="3"/>
    <cellStyle name="Comma 2" xfId="2" xr:uid="{06BEF401-5660-40ED-98C8-EDB24620C8B7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24339-A7FC-42C6-8A48-B85E15A4EF95}">
  <dimension ref="B1:P235"/>
  <sheetViews>
    <sheetView tabSelected="1" workbookViewId="0">
      <selection activeCell="H243" sqref="H243"/>
    </sheetView>
  </sheetViews>
  <sheetFormatPr defaultRowHeight="15" x14ac:dyDescent="0.25"/>
  <cols>
    <col min="1" max="1" width="3.140625" customWidth="1"/>
    <col min="2" max="2" width="47.42578125" bestFit="1" customWidth="1"/>
    <col min="3" max="3" width="9" bestFit="1" customWidth="1"/>
    <col min="4" max="4" width="16.7109375" bestFit="1" customWidth="1"/>
    <col min="5" max="7" width="10" customWidth="1"/>
    <col min="8" max="8" width="8.85546875" customWidth="1"/>
    <col min="9" max="9" width="6.7109375" customWidth="1"/>
    <col min="10" max="10" width="8.140625" customWidth="1"/>
    <col min="11" max="11" width="6" customWidth="1"/>
    <col min="12" max="12" width="8" customWidth="1"/>
    <col min="13" max="13" width="6.28515625" customWidth="1"/>
    <col min="14" max="14" width="50.42578125" bestFit="1" customWidth="1"/>
    <col min="15" max="15" width="21.140625" bestFit="1" customWidth="1"/>
    <col min="16" max="16" width="52" bestFit="1" customWidth="1"/>
  </cols>
  <sheetData>
    <row r="1" spans="2:16" x14ac:dyDescent="0.25">
      <c r="B1" s="1" t="s">
        <v>156</v>
      </c>
    </row>
    <row r="2" spans="2:16" x14ac:dyDescent="0.25">
      <c r="B2" s="1" t="s">
        <v>179</v>
      </c>
    </row>
    <row r="3" spans="2:16" x14ac:dyDescent="0.25">
      <c r="B3" s="1"/>
    </row>
    <row r="4" spans="2:16" x14ac:dyDescent="0.25">
      <c r="B4" s="1" t="s">
        <v>0</v>
      </c>
    </row>
    <row r="6" spans="2:16" x14ac:dyDescent="0.25">
      <c r="B6" s="5" t="s">
        <v>1</v>
      </c>
      <c r="C6" s="6" t="s">
        <v>2</v>
      </c>
      <c r="D6" s="6" t="s">
        <v>3</v>
      </c>
      <c r="E6" s="29" t="s">
        <v>4</v>
      </c>
      <c r="F6" s="29"/>
      <c r="G6" s="29"/>
      <c r="H6" s="29"/>
      <c r="I6" s="29"/>
      <c r="J6" s="29"/>
      <c r="K6" s="29"/>
      <c r="L6" s="29"/>
      <c r="M6" s="29"/>
      <c r="N6" s="6" t="s">
        <v>5</v>
      </c>
      <c r="O6" s="6" t="s">
        <v>6</v>
      </c>
      <c r="P6" s="7" t="s">
        <v>7</v>
      </c>
    </row>
    <row r="7" spans="2:16" x14ac:dyDescent="0.25">
      <c r="B7" s="15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7"/>
    </row>
    <row r="8" spans="2:16" x14ac:dyDescent="0.25">
      <c r="B8" s="20" t="s">
        <v>67</v>
      </c>
      <c r="P8" s="2"/>
    </row>
    <row r="9" spans="2:16" x14ac:dyDescent="0.25">
      <c r="B9" s="18" t="s">
        <v>157</v>
      </c>
      <c r="C9" s="14" t="s">
        <v>8</v>
      </c>
      <c r="D9" s="21">
        <v>25.9</v>
      </c>
      <c r="E9" s="14" t="s">
        <v>79</v>
      </c>
      <c r="F9" s="14" t="s">
        <v>182</v>
      </c>
      <c r="G9" s="14" t="s">
        <v>183</v>
      </c>
      <c r="H9" s="23" t="s">
        <v>180</v>
      </c>
      <c r="I9" s="23" t="s">
        <v>181</v>
      </c>
      <c r="J9" s="14" t="s">
        <v>80</v>
      </c>
      <c r="K9" s="14" t="s">
        <v>81</v>
      </c>
      <c r="L9" s="14" t="s">
        <v>82</v>
      </c>
      <c r="M9" s="14" t="s">
        <v>83</v>
      </c>
      <c r="N9" t="s">
        <v>51</v>
      </c>
      <c r="O9" s="14" t="s">
        <v>9</v>
      </c>
      <c r="P9" s="19" t="s">
        <v>10</v>
      </c>
    </row>
    <row r="10" spans="2:16" x14ac:dyDescent="0.25">
      <c r="B10" s="12" t="s">
        <v>158</v>
      </c>
      <c r="C10" s="14" t="s">
        <v>8</v>
      </c>
      <c r="D10" s="21">
        <v>43.2</v>
      </c>
      <c r="E10" t="s">
        <v>79</v>
      </c>
      <c r="F10" s="14" t="s">
        <v>182</v>
      </c>
      <c r="G10" s="14" t="s">
        <v>183</v>
      </c>
      <c r="H10" s="23" t="s">
        <v>180</v>
      </c>
      <c r="I10" s="23" t="s">
        <v>181</v>
      </c>
      <c r="J10" t="s">
        <v>80</v>
      </c>
      <c r="K10" t="s">
        <v>81</v>
      </c>
      <c r="L10" t="s">
        <v>82</v>
      </c>
      <c r="M10" t="s">
        <v>83</v>
      </c>
      <c r="N10" t="s">
        <v>51</v>
      </c>
      <c r="O10" t="s">
        <v>9</v>
      </c>
      <c r="P10" s="19" t="s">
        <v>10</v>
      </c>
    </row>
    <row r="11" spans="2:16" x14ac:dyDescent="0.25">
      <c r="B11" s="12" t="s">
        <v>159</v>
      </c>
      <c r="C11" s="14" t="s">
        <v>8</v>
      </c>
      <c r="D11" s="21">
        <v>215.83</v>
      </c>
      <c r="E11" t="s">
        <v>79</v>
      </c>
      <c r="F11" s="14" t="s">
        <v>182</v>
      </c>
      <c r="G11" s="14" t="s">
        <v>183</v>
      </c>
      <c r="H11" s="23" t="s">
        <v>180</v>
      </c>
      <c r="I11" s="23" t="s">
        <v>181</v>
      </c>
      <c r="J11" t="s">
        <v>80</v>
      </c>
      <c r="K11" t="s">
        <v>81</v>
      </c>
      <c r="L11" t="s">
        <v>82</v>
      </c>
      <c r="M11" t="s">
        <v>83</v>
      </c>
      <c r="N11" t="s">
        <v>51</v>
      </c>
      <c r="O11" t="s">
        <v>9</v>
      </c>
      <c r="P11" s="19" t="s">
        <v>10</v>
      </c>
    </row>
    <row r="12" spans="2:16" x14ac:dyDescent="0.25">
      <c r="B12" s="12" t="s">
        <v>160</v>
      </c>
      <c r="C12" s="14" t="s">
        <v>8</v>
      </c>
      <c r="D12" s="21">
        <v>647.5</v>
      </c>
      <c r="E12" t="s">
        <v>79</v>
      </c>
      <c r="F12" s="14" t="s">
        <v>182</v>
      </c>
      <c r="G12" s="14" t="s">
        <v>183</v>
      </c>
      <c r="H12" s="23" t="s">
        <v>180</v>
      </c>
      <c r="I12" s="23" t="s">
        <v>181</v>
      </c>
      <c r="J12" t="s">
        <v>80</v>
      </c>
      <c r="K12" t="s">
        <v>81</v>
      </c>
      <c r="L12" t="s">
        <v>82</v>
      </c>
      <c r="M12" t="s">
        <v>83</v>
      </c>
      <c r="N12" t="s">
        <v>51</v>
      </c>
      <c r="O12" t="s">
        <v>9</v>
      </c>
      <c r="P12" s="19" t="s">
        <v>10</v>
      </c>
    </row>
    <row r="13" spans="2:16" x14ac:dyDescent="0.25">
      <c r="B13" s="12" t="s">
        <v>68</v>
      </c>
      <c r="C13" t="s">
        <v>13</v>
      </c>
      <c r="D13" s="22">
        <v>1.6719999999999999</v>
      </c>
      <c r="E13" t="s">
        <v>79</v>
      </c>
      <c r="F13" s="14"/>
      <c r="G13" s="14"/>
      <c r="N13" s="14" t="s">
        <v>150</v>
      </c>
      <c r="O13" t="s">
        <v>14</v>
      </c>
      <c r="P13" s="19" t="s">
        <v>15</v>
      </c>
    </row>
    <row r="14" spans="2:16" x14ac:dyDescent="0.25">
      <c r="B14" s="25" t="s">
        <v>177</v>
      </c>
      <c r="C14" t="s">
        <v>13</v>
      </c>
      <c r="D14" s="22">
        <v>1.6719999999999999</v>
      </c>
      <c r="E14" s="23" t="s">
        <v>182</v>
      </c>
      <c r="F14" s="14"/>
      <c r="G14" s="14"/>
      <c r="N14" s="23" t="s">
        <v>184</v>
      </c>
      <c r="O14" t="s">
        <v>14</v>
      </c>
      <c r="P14" s="19" t="s">
        <v>15</v>
      </c>
    </row>
    <row r="15" spans="2:16" x14ac:dyDescent="0.25">
      <c r="B15" s="25" t="s">
        <v>178</v>
      </c>
      <c r="C15" t="s">
        <v>13</v>
      </c>
      <c r="D15" s="22">
        <v>1.6719999999999999</v>
      </c>
      <c r="E15" s="23" t="s">
        <v>183</v>
      </c>
      <c r="F15" s="14"/>
      <c r="G15" s="14"/>
      <c r="N15" s="23" t="s">
        <v>191</v>
      </c>
      <c r="O15" t="s">
        <v>14</v>
      </c>
      <c r="P15" s="19" t="s">
        <v>15</v>
      </c>
    </row>
    <row r="16" spans="2:16" x14ac:dyDescent="0.25">
      <c r="B16" s="12" t="s">
        <v>165</v>
      </c>
      <c r="C16" t="s">
        <v>13</v>
      </c>
      <c r="D16" s="22">
        <v>1.6719999999999999</v>
      </c>
      <c r="E16" s="24" t="s">
        <v>180</v>
      </c>
      <c r="F16" s="24" t="s">
        <v>181</v>
      </c>
      <c r="G16" s="24"/>
      <c r="N16" s="23" t="s">
        <v>185</v>
      </c>
      <c r="O16" t="s">
        <v>14</v>
      </c>
      <c r="P16" s="19" t="s">
        <v>15</v>
      </c>
    </row>
    <row r="17" spans="2:16" x14ac:dyDescent="0.25">
      <c r="B17" s="12" t="s">
        <v>69</v>
      </c>
      <c r="C17" t="s">
        <v>13</v>
      </c>
      <c r="D17" s="22">
        <v>1.5548999999999999</v>
      </c>
      <c r="E17" t="s">
        <v>80</v>
      </c>
      <c r="F17" t="s">
        <v>81</v>
      </c>
      <c r="N17" s="14" t="s">
        <v>151</v>
      </c>
      <c r="O17" t="s">
        <v>14</v>
      </c>
      <c r="P17" s="19" t="s">
        <v>15</v>
      </c>
    </row>
    <row r="18" spans="2:16" x14ac:dyDescent="0.25">
      <c r="B18" s="12" t="s">
        <v>70</v>
      </c>
      <c r="C18" t="s">
        <v>13</v>
      </c>
      <c r="D18" s="22">
        <v>1.4545999999999999</v>
      </c>
      <c r="E18" t="s">
        <v>82</v>
      </c>
      <c r="F18" t="s">
        <v>83</v>
      </c>
      <c r="N18" s="14" t="s">
        <v>152</v>
      </c>
      <c r="O18" t="s">
        <v>14</v>
      </c>
      <c r="P18" s="19" t="s">
        <v>15</v>
      </c>
    </row>
    <row r="19" spans="2:16" x14ac:dyDescent="0.25">
      <c r="B19" s="12" t="s">
        <v>188</v>
      </c>
      <c r="C19" s="14" t="s">
        <v>8</v>
      </c>
      <c r="D19" s="21">
        <v>0</v>
      </c>
      <c r="E19" s="24" t="s">
        <v>180</v>
      </c>
      <c r="N19" s="23" t="s">
        <v>185</v>
      </c>
      <c r="O19" t="s">
        <v>11</v>
      </c>
      <c r="P19" s="19" t="s">
        <v>12</v>
      </c>
    </row>
    <row r="20" spans="2:16" x14ac:dyDescent="0.25">
      <c r="B20" s="12" t="s">
        <v>71</v>
      </c>
      <c r="C20" s="14" t="s">
        <v>8</v>
      </c>
      <c r="D20" s="21">
        <v>11704</v>
      </c>
      <c r="E20" t="s">
        <v>80</v>
      </c>
      <c r="N20" s="14" t="s">
        <v>151</v>
      </c>
      <c r="O20" t="s">
        <v>11</v>
      </c>
      <c r="P20" s="19" t="s">
        <v>12</v>
      </c>
    </row>
    <row r="21" spans="2:16" x14ac:dyDescent="0.25">
      <c r="B21" s="12" t="s">
        <v>72</v>
      </c>
      <c r="C21" s="14" t="s">
        <v>8</v>
      </c>
      <c r="D21" s="21">
        <v>36784</v>
      </c>
      <c r="E21" t="s">
        <v>82</v>
      </c>
      <c r="N21" s="14" t="s">
        <v>152</v>
      </c>
      <c r="O21" t="s">
        <v>11</v>
      </c>
      <c r="P21" s="19" t="s">
        <v>12</v>
      </c>
    </row>
    <row r="22" spans="2:16" x14ac:dyDescent="0.25">
      <c r="B22" s="12"/>
      <c r="D22" s="21"/>
      <c r="P22" s="2"/>
    </row>
    <row r="23" spans="2:16" x14ac:dyDescent="0.25">
      <c r="B23" s="20" t="s">
        <v>73</v>
      </c>
      <c r="D23" s="21"/>
      <c r="P23" s="2"/>
    </row>
    <row r="24" spans="2:16" x14ac:dyDescent="0.25">
      <c r="B24" s="18" t="s">
        <v>157</v>
      </c>
      <c r="C24" s="14" t="s">
        <v>8</v>
      </c>
      <c r="D24" s="21">
        <v>25.9</v>
      </c>
      <c r="E24" t="s">
        <v>153</v>
      </c>
      <c r="F24" s="14" t="s">
        <v>163</v>
      </c>
      <c r="G24" s="14"/>
      <c r="H24" s="24" t="s">
        <v>186</v>
      </c>
      <c r="I24" s="24" t="s">
        <v>187</v>
      </c>
      <c r="J24" t="s">
        <v>84</v>
      </c>
      <c r="K24" t="s">
        <v>85</v>
      </c>
      <c r="L24" t="s">
        <v>86</v>
      </c>
      <c r="M24" t="s">
        <v>87</v>
      </c>
      <c r="N24" t="s">
        <v>51</v>
      </c>
      <c r="O24" t="s">
        <v>9</v>
      </c>
      <c r="P24" s="2" t="s">
        <v>10</v>
      </c>
    </row>
    <row r="25" spans="2:16" x14ac:dyDescent="0.25">
      <c r="B25" s="12" t="s">
        <v>158</v>
      </c>
      <c r="C25" s="14" t="s">
        <v>8</v>
      </c>
      <c r="D25" s="21">
        <v>43.2</v>
      </c>
      <c r="E25" t="s">
        <v>153</v>
      </c>
      <c r="F25" s="14" t="s">
        <v>163</v>
      </c>
      <c r="G25" s="14"/>
      <c r="H25" s="24" t="s">
        <v>186</v>
      </c>
      <c r="I25" s="24" t="s">
        <v>187</v>
      </c>
      <c r="J25" t="s">
        <v>84</v>
      </c>
      <c r="K25" t="s">
        <v>85</v>
      </c>
      <c r="L25" t="s">
        <v>86</v>
      </c>
      <c r="M25" t="s">
        <v>87</v>
      </c>
      <c r="N25" t="s">
        <v>51</v>
      </c>
      <c r="O25" t="s">
        <v>9</v>
      </c>
      <c r="P25" s="2" t="s">
        <v>10</v>
      </c>
    </row>
    <row r="26" spans="2:16" x14ac:dyDescent="0.25">
      <c r="B26" s="12" t="s">
        <v>159</v>
      </c>
      <c r="C26" s="14" t="s">
        <v>8</v>
      </c>
      <c r="D26" s="21">
        <v>215.83</v>
      </c>
      <c r="E26" t="s">
        <v>153</v>
      </c>
      <c r="F26" s="14" t="s">
        <v>163</v>
      </c>
      <c r="G26" s="14"/>
      <c r="H26" s="24" t="s">
        <v>186</v>
      </c>
      <c r="I26" s="24" t="s">
        <v>187</v>
      </c>
      <c r="J26" t="s">
        <v>84</v>
      </c>
      <c r="K26" t="s">
        <v>85</v>
      </c>
      <c r="L26" t="s">
        <v>86</v>
      </c>
      <c r="M26" t="s">
        <v>87</v>
      </c>
      <c r="N26" t="s">
        <v>51</v>
      </c>
      <c r="O26" t="s">
        <v>9</v>
      </c>
      <c r="P26" s="2" t="s">
        <v>10</v>
      </c>
    </row>
    <row r="27" spans="2:16" x14ac:dyDescent="0.25">
      <c r="B27" s="12" t="s">
        <v>160</v>
      </c>
      <c r="C27" s="14" t="s">
        <v>8</v>
      </c>
      <c r="D27" s="21">
        <v>647.5</v>
      </c>
      <c r="E27" t="s">
        <v>153</v>
      </c>
      <c r="F27" s="14" t="s">
        <v>163</v>
      </c>
      <c r="G27" s="14"/>
      <c r="H27" s="24" t="s">
        <v>186</v>
      </c>
      <c r="I27" s="24" t="s">
        <v>187</v>
      </c>
      <c r="J27" t="s">
        <v>84</v>
      </c>
      <c r="K27" t="s">
        <v>85</v>
      </c>
      <c r="L27" t="s">
        <v>86</v>
      </c>
      <c r="M27" t="s">
        <v>87</v>
      </c>
      <c r="N27" t="s">
        <v>51</v>
      </c>
      <c r="O27" t="s">
        <v>9</v>
      </c>
      <c r="P27" s="2" t="s">
        <v>10</v>
      </c>
    </row>
    <row r="28" spans="2:16" x14ac:dyDescent="0.25">
      <c r="B28" s="12" t="s">
        <v>68</v>
      </c>
      <c r="C28" t="s">
        <v>13</v>
      </c>
      <c r="D28" s="22">
        <v>2.0990000000000002</v>
      </c>
      <c r="E28" t="s">
        <v>153</v>
      </c>
      <c r="F28" s="14"/>
      <c r="G28" s="14"/>
      <c r="N28" t="s">
        <v>154</v>
      </c>
      <c r="O28" t="s">
        <v>14</v>
      </c>
      <c r="P28" s="2" t="s">
        <v>15</v>
      </c>
    </row>
    <row r="29" spans="2:16" x14ac:dyDescent="0.25">
      <c r="B29" s="25" t="s">
        <v>177</v>
      </c>
      <c r="C29" t="s">
        <v>13</v>
      </c>
      <c r="D29" s="22">
        <v>2.0990000000000002</v>
      </c>
      <c r="E29" s="23" t="s">
        <v>193</v>
      </c>
      <c r="F29" s="14"/>
      <c r="G29" s="14"/>
      <c r="N29" s="24" t="s">
        <v>189</v>
      </c>
      <c r="O29" t="s">
        <v>14</v>
      </c>
      <c r="P29" s="2" t="s">
        <v>15</v>
      </c>
    </row>
    <row r="30" spans="2:16" x14ac:dyDescent="0.25">
      <c r="B30" s="25" t="s">
        <v>178</v>
      </c>
      <c r="C30" t="s">
        <v>13</v>
      </c>
      <c r="D30" s="22">
        <v>2.0990000000000002</v>
      </c>
      <c r="E30" s="23" t="s">
        <v>194</v>
      </c>
      <c r="F30" s="14"/>
      <c r="G30" s="14"/>
      <c r="N30" s="24" t="s">
        <v>190</v>
      </c>
      <c r="O30" t="s">
        <v>14</v>
      </c>
      <c r="P30" s="2" t="s">
        <v>15</v>
      </c>
    </row>
    <row r="31" spans="2:16" x14ac:dyDescent="0.25">
      <c r="B31" s="25" t="s">
        <v>165</v>
      </c>
      <c r="C31" t="s">
        <v>13</v>
      </c>
      <c r="D31" s="22">
        <v>2.0990000000000002</v>
      </c>
      <c r="E31" s="24" t="s">
        <v>186</v>
      </c>
      <c r="F31" s="24" t="s">
        <v>187</v>
      </c>
      <c r="G31" s="24"/>
      <c r="N31" s="23" t="s">
        <v>192</v>
      </c>
      <c r="O31" t="s">
        <v>14</v>
      </c>
      <c r="P31" s="2" t="s">
        <v>15</v>
      </c>
    </row>
    <row r="32" spans="2:16" x14ac:dyDescent="0.25">
      <c r="B32" s="12" t="s">
        <v>69</v>
      </c>
      <c r="C32" t="s">
        <v>13</v>
      </c>
      <c r="D32" s="22">
        <v>1.9731000000000001</v>
      </c>
      <c r="E32" t="s">
        <v>84</v>
      </c>
      <c r="F32" t="s">
        <v>85</v>
      </c>
      <c r="N32" t="s">
        <v>155</v>
      </c>
      <c r="O32" t="s">
        <v>14</v>
      </c>
      <c r="P32" s="2" t="s">
        <v>15</v>
      </c>
    </row>
    <row r="33" spans="2:16" x14ac:dyDescent="0.25">
      <c r="B33" s="12" t="s">
        <v>70</v>
      </c>
      <c r="C33" t="s">
        <v>13</v>
      </c>
      <c r="D33" s="22">
        <v>1.9100999999999999</v>
      </c>
      <c r="E33" t="s">
        <v>86</v>
      </c>
      <c r="F33" t="s">
        <v>87</v>
      </c>
      <c r="N33" t="s">
        <v>152</v>
      </c>
      <c r="O33" t="s">
        <v>14</v>
      </c>
      <c r="P33" s="2" t="s">
        <v>15</v>
      </c>
    </row>
    <row r="34" spans="2:16" x14ac:dyDescent="0.25">
      <c r="B34" s="25" t="s">
        <v>188</v>
      </c>
      <c r="C34" s="14" t="s">
        <v>8</v>
      </c>
      <c r="D34" s="21">
        <v>0</v>
      </c>
      <c r="E34" s="24" t="s">
        <v>186</v>
      </c>
      <c r="N34" s="23" t="s">
        <v>192</v>
      </c>
      <c r="O34" t="s">
        <v>11</v>
      </c>
      <c r="P34" s="2" t="s">
        <v>10</v>
      </c>
    </row>
    <row r="35" spans="2:16" x14ac:dyDescent="0.25">
      <c r="B35" s="12" t="s">
        <v>71</v>
      </c>
      <c r="C35" s="14" t="s">
        <v>8</v>
      </c>
      <c r="D35" s="21">
        <v>12596.150000000001</v>
      </c>
      <c r="E35" t="s">
        <v>84</v>
      </c>
      <c r="N35" t="s">
        <v>155</v>
      </c>
      <c r="O35" t="s">
        <v>11</v>
      </c>
      <c r="P35" s="2" t="s">
        <v>10</v>
      </c>
    </row>
    <row r="36" spans="2:16" x14ac:dyDescent="0.25">
      <c r="B36" s="12" t="s">
        <v>72</v>
      </c>
      <c r="C36" s="14" t="s">
        <v>8</v>
      </c>
      <c r="D36" s="21">
        <v>28334.95</v>
      </c>
      <c r="E36" t="s">
        <v>86</v>
      </c>
      <c r="N36" t="s">
        <v>152</v>
      </c>
      <c r="O36" t="s">
        <v>11</v>
      </c>
      <c r="P36" s="2" t="s">
        <v>10</v>
      </c>
    </row>
    <row r="37" spans="2:16" x14ac:dyDescent="0.25">
      <c r="B37" s="1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4"/>
    </row>
    <row r="40" spans="2:16" x14ac:dyDescent="0.25">
      <c r="B40" s="1" t="s">
        <v>74</v>
      </c>
    </row>
    <row r="42" spans="2:16" x14ac:dyDescent="0.25">
      <c r="B42" s="5" t="s">
        <v>1</v>
      </c>
      <c r="C42" s="6" t="s">
        <v>2</v>
      </c>
      <c r="D42" s="6" t="s">
        <v>3</v>
      </c>
      <c r="E42" s="6" t="s">
        <v>4</v>
      </c>
      <c r="F42" s="6"/>
      <c r="G42" s="6"/>
      <c r="H42" s="6"/>
      <c r="I42" s="6"/>
      <c r="J42" s="6"/>
      <c r="K42" s="6"/>
      <c r="L42" s="6"/>
      <c r="M42" s="6"/>
      <c r="N42" s="6" t="s">
        <v>5</v>
      </c>
      <c r="O42" s="6" t="s">
        <v>6</v>
      </c>
      <c r="P42" s="7" t="s">
        <v>7</v>
      </c>
    </row>
    <row r="43" spans="2:16" x14ac:dyDescent="0.25">
      <c r="B43" s="11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9"/>
    </row>
    <row r="44" spans="2:16" x14ac:dyDescent="0.25">
      <c r="B44" s="20" t="s">
        <v>67</v>
      </c>
      <c r="P44" s="2"/>
    </row>
    <row r="45" spans="2:16" x14ac:dyDescent="0.25">
      <c r="B45" s="12" t="s">
        <v>75</v>
      </c>
      <c r="C45" s="14" t="s">
        <v>8</v>
      </c>
      <c r="D45" s="21">
        <v>92.93</v>
      </c>
      <c r="E45" t="s">
        <v>88</v>
      </c>
      <c r="N45" t="s">
        <v>147</v>
      </c>
      <c r="O45" t="s">
        <v>41</v>
      </c>
      <c r="P45" s="2" t="s">
        <v>42</v>
      </c>
    </row>
    <row r="46" spans="2:16" x14ac:dyDescent="0.25">
      <c r="B46" s="12" t="s">
        <v>76</v>
      </c>
      <c r="C46" s="14" t="s">
        <v>8</v>
      </c>
      <c r="D46" s="21">
        <v>278.8</v>
      </c>
      <c r="E46" t="s">
        <v>88</v>
      </c>
      <c r="N46" t="s">
        <v>147</v>
      </c>
      <c r="O46" t="s">
        <v>41</v>
      </c>
      <c r="P46" s="2" t="s">
        <v>42</v>
      </c>
    </row>
    <row r="47" spans="2:16" x14ac:dyDescent="0.25">
      <c r="B47" s="12" t="s">
        <v>77</v>
      </c>
      <c r="C47" s="14" t="s">
        <v>8</v>
      </c>
      <c r="D47" s="21">
        <v>826.07999999999993</v>
      </c>
      <c r="E47" t="s">
        <v>88</v>
      </c>
      <c r="N47" t="s">
        <v>147</v>
      </c>
      <c r="O47" t="s">
        <v>41</v>
      </c>
      <c r="P47" s="2" t="s">
        <v>42</v>
      </c>
    </row>
    <row r="48" spans="2:16" x14ac:dyDescent="0.25">
      <c r="B48" s="12" t="s">
        <v>161</v>
      </c>
      <c r="C48" s="14" t="s">
        <v>8</v>
      </c>
      <c r="D48" s="21">
        <v>1421.21</v>
      </c>
      <c r="E48" t="s">
        <v>88</v>
      </c>
      <c r="N48" t="s">
        <v>147</v>
      </c>
      <c r="O48" t="s">
        <v>41</v>
      </c>
      <c r="P48" s="2" t="s">
        <v>42</v>
      </c>
    </row>
    <row r="49" spans="2:16" x14ac:dyDescent="0.25">
      <c r="B49" s="12" t="s">
        <v>162</v>
      </c>
      <c r="C49" s="14" t="s">
        <v>8</v>
      </c>
      <c r="D49" s="21">
        <v>1839.1999999999998</v>
      </c>
      <c r="E49" t="s">
        <v>88</v>
      </c>
      <c r="N49" t="s">
        <v>147</v>
      </c>
      <c r="O49" t="s">
        <v>41</v>
      </c>
      <c r="P49" s="2" t="s">
        <v>42</v>
      </c>
    </row>
    <row r="50" spans="2:16" x14ac:dyDescent="0.25">
      <c r="B50" s="12"/>
      <c r="D50" s="21"/>
      <c r="P50" s="2"/>
    </row>
    <row r="51" spans="2:16" x14ac:dyDescent="0.25">
      <c r="B51" s="20" t="s">
        <v>73</v>
      </c>
      <c r="D51" s="21"/>
      <c r="P51" s="2"/>
    </row>
    <row r="52" spans="2:16" x14ac:dyDescent="0.25">
      <c r="B52" s="12" t="s">
        <v>75</v>
      </c>
      <c r="C52" s="14" t="s">
        <v>8</v>
      </c>
      <c r="D52" s="21">
        <v>116.65</v>
      </c>
      <c r="E52" t="s">
        <v>148</v>
      </c>
      <c r="N52" t="s">
        <v>149</v>
      </c>
      <c r="O52" t="s">
        <v>41</v>
      </c>
      <c r="P52" s="2" t="s">
        <v>42</v>
      </c>
    </row>
    <row r="53" spans="2:16" x14ac:dyDescent="0.25">
      <c r="B53" s="12" t="s">
        <v>76</v>
      </c>
      <c r="C53" s="14" t="s">
        <v>8</v>
      </c>
      <c r="D53" s="21">
        <v>349.93</v>
      </c>
      <c r="E53" t="s">
        <v>148</v>
      </c>
      <c r="N53" t="s">
        <v>149</v>
      </c>
      <c r="O53" t="s">
        <v>41</v>
      </c>
      <c r="P53" s="2" t="s">
        <v>42</v>
      </c>
    </row>
    <row r="54" spans="2:16" x14ac:dyDescent="0.25">
      <c r="B54" s="12" t="s">
        <v>77</v>
      </c>
      <c r="C54" s="14" t="s">
        <v>8</v>
      </c>
      <c r="D54" s="21">
        <v>1036.8399999999999</v>
      </c>
      <c r="E54" t="s">
        <v>148</v>
      </c>
      <c r="N54" t="s">
        <v>149</v>
      </c>
      <c r="O54" t="s">
        <v>41</v>
      </c>
      <c r="P54" s="2" t="s">
        <v>42</v>
      </c>
    </row>
    <row r="55" spans="2:16" x14ac:dyDescent="0.25">
      <c r="B55" s="12" t="s">
        <v>161</v>
      </c>
      <c r="C55" s="14" t="s">
        <v>8</v>
      </c>
      <c r="D55" s="21">
        <v>1784.16</v>
      </c>
      <c r="E55" t="s">
        <v>148</v>
      </c>
      <c r="N55" t="s">
        <v>149</v>
      </c>
      <c r="O55" t="s">
        <v>41</v>
      </c>
      <c r="P55" s="2" t="s">
        <v>42</v>
      </c>
    </row>
    <row r="56" spans="2:16" x14ac:dyDescent="0.25">
      <c r="B56" s="12" t="s">
        <v>162</v>
      </c>
      <c r="C56" s="14" t="s">
        <v>8</v>
      </c>
      <c r="D56" s="21">
        <v>2308.9</v>
      </c>
      <c r="E56" t="s">
        <v>148</v>
      </c>
      <c r="N56" t="s">
        <v>149</v>
      </c>
      <c r="O56" t="s">
        <v>41</v>
      </c>
      <c r="P56" s="2" t="s">
        <v>42</v>
      </c>
    </row>
    <row r="57" spans="2:16" x14ac:dyDescent="0.25">
      <c r="B57" s="1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4"/>
    </row>
    <row r="60" spans="2:16" x14ac:dyDescent="0.25">
      <c r="B60" s="1" t="s">
        <v>78</v>
      </c>
    </row>
    <row r="62" spans="2:16" x14ac:dyDescent="0.25">
      <c r="B62" s="5" t="s">
        <v>1</v>
      </c>
      <c r="C62" s="6" t="s">
        <v>2</v>
      </c>
      <c r="D62" s="6" t="s">
        <v>3</v>
      </c>
      <c r="E62" s="6" t="s">
        <v>4</v>
      </c>
      <c r="F62" s="6"/>
      <c r="G62" s="6"/>
      <c r="H62" s="6"/>
      <c r="I62" s="6"/>
      <c r="J62" s="6"/>
      <c r="K62" s="6"/>
      <c r="L62" s="6"/>
      <c r="M62" s="6"/>
      <c r="N62" s="6" t="s">
        <v>5</v>
      </c>
      <c r="O62" s="6" t="s">
        <v>6</v>
      </c>
      <c r="P62" s="7" t="s">
        <v>7</v>
      </c>
    </row>
    <row r="63" spans="2:16" x14ac:dyDescent="0.25">
      <c r="B63" s="11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9"/>
    </row>
    <row r="64" spans="2:16" x14ac:dyDescent="0.25">
      <c r="B64" s="20" t="s">
        <v>89</v>
      </c>
      <c r="P64" s="2"/>
    </row>
    <row r="65" spans="2:16" x14ac:dyDescent="0.25">
      <c r="B65" s="12" t="s">
        <v>157</v>
      </c>
      <c r="C65" s="14" t="s">
        <v>8</v>
      </c>
      <c r="D65" s="21">
        <v>25.9</v>
      </c>
      <c r="E65" t="s">
        <v>92</v>
      </c>
      <c r="F65" t="s">
        <v>93</v>
      </c>
      <c r="N65" t="s">
        <v>145</v>
      </c>
      <c r="O65" t="s">
        <v>45</v>
      </c>
      <c r="P65" s="2" t="s">
        <v>46</v>
      </c>
    </row>
    <row r="66" spans="2:16" x14ac:dyDescent="0.25">
      <c r="B66" s="12" t="s">
        <v>158</v>
      </c>
      <c r="C66" s="14" t="s">
        <v>8</v>
      </c>
      <c r="D66" s="21">
        <v>43.2</v>
      </c>
      <c r="E66" t="s">
        <v>92</v>
      </c>
      <c r="F66" t="s">
        <v>93</v>
      </c>
      <c r="N66" t="s">
        <v>145</v>
      </c>
      <c r="O66" t="s">
        <v>45</v>
      </c>
      <c r="P66" s="2" t="s">
        <v>46</v>
      </c>
    </row>
    <row r="67" spans="2:16" x14ac:dyDescent="0.25">
      <c r="B67" s="12" t="s">
        <v>159</v>
      </c>
      <c r="C67" s="14" t="s">
        <v>8</v>
      </c>
      <c r="D67" s="21">
        <v>215.83</v>
      </c>
      <c r="E67" t="s">
        <v>92</v>
      </c>
      <c r="F67" t="s">
        <v>93</v>
      </c>
      <c r="N67" t="s">
        <v>145</v>
      </c>
      <c r="O67" t="s">
        <v>45</v>
      </c>
      <c r="P67" s="2" t="s">
        <v>46</v>
      </c>
    </row>
    <row r="68" spans="2:16" x14ac:dyDescent="0.25">
      <c r="B68" s="12" t="s">
        <v>160</v>
      </c>
      <c r="C68" s="14" t="s">
        <v>8</v>
      </c>
      <c r="D68" s="21">
        <v>647.5</v>
      </c>
      <c r="E68" t="s">
        <v>92</v>
      </c>
      <c r="F68" t="s">
        <v>93</v>
      </c>
      <c r="N68" t="s">
        <v>145</v>
      </c>
      <c r="O68" t="s">
        <v>45</v>
      </c>
      <c r="P68" s="2" t="s">
        <v>46</v>
      </c>
    </row>
    <row r="69" spans="2:16" x14ac:dyDescent="0.25">
      <c r="B69" s="12" t="s">
        <v>90</v>
      </c>
      <c r="C69" s="14" t="s">
        <v>8</v>
      </c>
      <c r="D69" s="21">
        <v>20775.8</v>
      </c>
      <c r="E69" t="s">
        <v>92</v>
      </c>
      <c r="N69" t="s">
        <v>146</v>
      </c>
      <c r="O69" t="s">
        <v>47</v>
      </c>
      <c r="P69" s="2" t="s">
        <v>48</v>
      </c>
    </row>
    <row r="70" spans="2:16" x14ac:dyDescent="0.25">
      <c r="B70" s="12" t="s">
        <v>91</v>
      </c>
      <c r="C70" t="s">
        <v>13</v>
      </c>
      <c r="D70">
        <v>0.64149999999999996</v>
      </c>
      <c r="E70" t="s">
        <v>92</v>
      </c>
      <c r="F70" t="s">
        <v>93</v>
      </c>
      <c r="N70" t="s">
        <v>145</v>
      </c>
      <c r="O70" t="s">
        <v>49</v>
      </c>
      <c r="P70" s="2" t="s">
        <v>50</v>
      </c>
    </row>
    <row r="71" spans="2:16" x14ac:dyDescent="0.25">
      <c r="B71" s="1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4"/>
    </row>
    <row r="74" spans="2:16" x14ac:dyDescent="0.25">
      <c r="B74" s="1" t="s">
        <v>16</v>
      </c>
      <c r="C74" s="14"/>
      <c r="D74" s="14"/>
    </row>
    <row r="75" spans="2:16" x14ac:dyDescent="0.25">
      <c r="B75" s="14"/>
      <c r="C75" s="14"/>
      <c r="D75" s="14"/>
    </row>
    <row r="76" spans="2:16" x14ac:dyDescent="0.25">
      <c r="B76" s="5" t="s">
        <v>1</v>
      </c>
      <c r="C76" s="6" t="s">
        <v>2</v>
      </c>
      <c r="D76" s="6" t="s">
        <v>3</v>
      </c>
      <c r="E76" s="6" t="s">
        <v>4</v>
      </c>
      <c r="F76" s="6"/>
      <c r="G76" s="6"/>
      <c r="H76" s="6"/>
      <c r="I76" s="6"/>
      <c r="J76" s="6"/>
      <c r="K76" s="6"/>
      <c r="L76" s="6"/>
      <c r="M76" s="6"/>
      <c r="N76" s="6" t="s">
        <v>5</v>
      </c>
      <c r="O76" s="6" t="s">
        <v>6</v>
      </c>
      <c r="P76" s="7" t="s">
        <v>7</v>
      </c>
    </row>
    <row r="77" spans="2:16" x14ac:dyDescent="0.25">
      <c r="B77" s="11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9"/>
    </row>
    <row r="78" spans="2:16" x14ac:dyDescent="0.25">
      <c r="B78" s="12" t="s">
        <v>94</v>
      </c>
      <c r="C78" s="14" t="s">
        <v>8</v>
      </c>
      <c r="D78" s="21">
        <v>138.91999999999999</v>
      </c>
      <c r="E78" t="s">
        <v>109</v>
      </c>
      <c r="N78" t="s">
        <v>21</v>
      </c>
      <c r="O78" t="s">
        <v>22</v>
      </c>
      <c r="P78" s="2" t="s">
        <v>23</v>
      </c>
    </row>
    <row r="79" spans="2:16" x14ac:dyDescent="0.25">
      <c r="B79" s="12" t="s">
        <v>95</v>
      </c>
      <c r="C79" s="14" t="s">
        <v>8</v>
      </c>
      <c r="D79" s="21">
        <v>428.34000000000003</v>
      </c>
      <c r="E79" t="s">
        <v>109</v>
      </c>
      <c r="N79" t="s">
        <v>21</v>
      </c>
      <c r="O79" t="s">
        <v>22</v>
      </c>
      <c r="P79" s="2" t="s">
        <v>23</v>
      </c>
    </row>
    <row r="80" spans="2:16" x14ac:dyDescent="0.25">
      <c r="B80" s="12" t="s">
        <v>96</v>
      </c>
      <c r="C80" s="14" t="s">
        <v>8</v>
      </c>
      <c r="D80" s="21">
        <v>891.4</v>
      </c>
      <c r="E80" t="s">
        <v>109</v>
      </c>
      <c r="N80" t="s">
        <v>21</v>
      </c>
      <c r="O80" t="s">
        <v>22</v>
      </c>
      <c r="P80" s="2" t="s">
        <v>23</v>
      </c>
    </row>
    <row r="81" spans="2:16" x14ac:dyDescent="0.25">
      <c r="B81" s="12" t="s">
        <v>97</v>
      </c>
      <c r="C81" s="14" t="s">
        <v>8</v>
      </c>
      <c r="D81" s="21">
        <v>1586</v>
      </c>
      <c r="E81" t="s">
        <v>109</v>
      </c>
      <c r="N81" t="s">
        <v>21</v>
      </c>
      <c r="O81" t="s">
        <v>22</v>
      </c>
      <c r="P81" s="2" t="s">
        <v>23</v>
      </c>
    </row>
    <row r="82" spans="2:16" x14ac:dyDescent="0.25">
      <c r="B82" s="12" t="s">
        <v>98</v>
      </c>
      <c r="C82" s="14" t="s">
        <v>8</v>
      </c>
      <c r="D82" s="21">
        <v>2969.42</v>
      </c>
      <c r="E82" t="s">
        <v>109</v>
      </c>
      <c r="N82" t="s">
        <v>21</v>
      </c>
      <c r="O82" t="s">
        <v>22</v>
      </c>
      <c r="P82" s="2" t="s">
        <v>23</v>
      </c>
    </row>
    <row r="83" spans="2:16" x14ac:dyDescent="0.25">
      <c r="B83" s="12" t="s">
        <v>99</v>
      </c>
      <c r="C83" s="14" t="s">
        <v>8</v>
      </c>
      <c r="D83" s="21">
        <v>4931.66</v>
      </c>
      <c r="E83" t="s">
        <v>109</v>
      </c>
      <c r="N83" t="s">
        <v>21</v>
      </c>
      <c r="O83" t="s">
        <v>22</v>
      </c>
      <c r="P83" s="2" t="s">
        <v>23</v>
      </c>
    </row>
    <row r="84" spans="2:16" x14ac:dyDescent="0.25">
      <c r="B84" s="12" t="s">
        <v>100</v>
      </c>
      <c r="C84" s="14" t="s">
        <v>8</v>
      </c>
      <c r="D84" s="21">
        <v>6893.91</v>
      </c>
      <c r="E84" t="s">
        <v>109</v>
      </c>
      <c r="N84" t="s">
        <v>21</v>
      </c>
      <c r="O84" t="s">
        <v>22</v>
      </c>
      <c r="P84" s="2" t="s">
        <v>23</v>
      </c>
    </row>
    <row r="85" spans="2:16" x14ac:dyDescent="0.25">
      <c r="B85" s="12" t="s">
        <v>101</v>
      </c>
      <c r="C85" s="14" t="s">
        <v>8</v>
      </c>
      <c r="D85" s="21">
        <v>9822.81</v>
      </c>
      <c r="E85" t="s">
        <v>109</v>
      </c>
      <c r="N85" t="s">
        <v>21</v>
      </c>
      <c r="O85" t="s">
        <v>22</v>
      </c>
      <c r="P85" s="2" t="s">
        <v>23</v>
      </c>
    </row>
    <row r="86" spans="2:16" x14ac:dyDescent="0.25">
      <c r="B86" s="12" t="s">
        <v>102</v>
      </c>
      <c r="C86" s="14" t="s">
        <v>8</v>
      </c>
      <c r="D86" s="21">
        <v>15628.5</v>
      </c>
      <c r="E86" t="s">
        <v>109</v>
      </c>
      <c r="N86" t="s">
        <v>21</v>
      </c>
      <c r="O86" t="s">
        <v>22</v>
      </c>
      <c r="P86" s="2" t="s">
        <v>23</v>
      </c>
    </row>
    <row r="87" spans="2:16" x14ac:dyDescent="0.25">
      <c r="B87" s="12" t="s">
        <v>103</v>
      </c>
      <c r="C87" s="14" t="s">
        <v>8</v>
      </c>
      <c r="D87" s="21">
        <v>28993.77</v>
      </c>
      <c r="E87" t="s">
        <v>109</v>
      </c>
      <c r="N87" t="s">
        <v>21</v>
      </c>
      <c r="O87" t="s">
        <v>22</v>
      </c>
      <c r="P87" s="2" t="s">
        <v>23</v>
      </c>
    </row>
    <row r="88" spans="2:16" x14ac:dyDescent="0.25">
      <c r="B88" s="12" t="s">
        <v>104</v>
      </c>
      <c r="C88" s="14" t="s">
        <v>8</v>
      </c>
      <c r="D88" s="21">
        <v>47539.590000000004</v>
      </c>
      <c r="E88" t="s">
        <v>109</v>
      </c>
      <c r="N88" t="s">
        <v>21</v>
      </c>
      <c r="O88" t="s">
        <v>22</v>
      </c>
      <c r="P88" s="2" t="s">
        <v>23</v>
      </c>
    </row>
    <row r="89" spans="2:16" x14ac:dyDescent="0.25">
      <c r="B89" s="12" t="s">
        <v>105</v>
      </c>
      <c r="C89" s="14" t="s">
        <v>8</v>
      </c>
      <c r="D89" s="21">
        <v>65471.840000000004</v>
      </c>
      <c r="E89" t="s">
        <v>109</v>
      </c>
      <c r="N89" t="s">
        <v>21</v>
      </c>
      <c r="O89" t="s">
        <v>22</v>
      </c>
      <c r="P89" s="2" t="s">
        <v>23</v>
      </c>
    </row>
    <row r="90" spans="2:16" x14ac:dyDescent="0.25">
      <c r="B90" s="12" t="s">
        <v>106</v>
      </c>
      <c r="C90" s="14" t="s">
        <v>8</v>
      </c>
      <c r="D90" s="21">
        <v>82773.17</v>
      </c>
      <c r="E90" t="s">
        <v>109</v>
      </c>
      <c r="N90" t="s">
        <v>21</v>
      </c>
      <c r="O90" t="s">
        <v>22</v>
      </c>
      <c r="P90" s="2" t="s">
        <v>23</v>
      </c>
    </row>
    <row r="91" spans="2:16" x14ac:dyDescent="0.25">
      <c r="B91" s="12" t="s">
        <v>107</v>
      </c>
      <c r="C91" s="14" t="s">
        <v>8</v>
      </c>
      <c r="D91" s="21">
        <v>98916.829999999987</v>
      </c>
      <c r="E91" t="s">
        <v>109</v>
      </c>
      <c r="N91" t="s">
        <v>21</v>
      </c>
      <c r="O91" t="s">
        <v>22</v>
      </c>
      <c r="P91" s="2" t="s">
        <v>23</v>
      </c>
    </row>
    <row r="92" spans="2:16" x14ac:dyDescent="0.25">
      <c r="B92" s="12" t="s">
        <v>108</v>
      </c>
      <c r="C92" s="14" t="s">
        <v>8</v>
      </c>
      <c r="D92" s="21">
        <v>122602.69</v>
      </c>
      <c r="E92" t="s">
        <v>109</v>
      </c>
      <c r="N92" t="s">
        <v>21</v>
      </c>
      <c r="O92" t="s">
        <v>22</v>
      </c>
      <c r="P92" s="2" t="s">
        <v>23</v>
      </c>
    </row>
    <row r="93" spans="2:16" x14ac:dyDescent="0.25">
      <c r="B93" s="25" t="s">
        <v>94</v>
      </c>
      <c r="C93" s="14" t="s">
        <v>8</v>
      </c>
      <c r="D93" s="21">
        <f>+D78</f>
        <v>138.91999999999999</v>
      </c>
      <c r="E93" t="s">
        <v>195</v>
      </c>
      <c r="N93" t="s">
        <v>21</v>
      </c>
      <c r="O93" t="s">
        <v>22</v>
      </c>
      <c r="P93" s="2" t="s">
        <v>23</v>
      </c>
    </row>
    <row r="94" spans="2:16" x14ac:dyDescent="0.25">
      <c r="B94" s="25" t="s">
        <v>95</v>
      </c>
      <c r="C94" s="14" t="s">
        <v>8</v>
      </c>
      <c r="D94" s="21">
        <f t="shared" ref="D94:D107" si="0">+D79</f>
        <v>428.34000000000003</v>
      </c>
      <c r="E94" t="s">
        <v>195</v>
      </c>
      <c r="N94" t="s">
        <v>21</v>
      </c>
      <c r="O94" t="s">
        <v>22</v>
      </c>
      <c r="P94" s="2" t="s">
        <v>23</v>
      </c>
    </row>
    <row r="95" spans="2:16" x14ac:dyDescent="0.25">
      <c r="B95" s="25" t="s">
        <v>96</v>
      </c>
      <c r="C95" s="14" t="s">
        <v>8</v>
      </c>
      <c r="D95" s="21">
        <f t="shared" si="0"/>
        <v>891.4</v>
      </c>
      <c r="E95" t="s">
        <v>195</v>
      </c>
      <c r="N95" t="s">
        <v>21</v>
      </c>
      <c r="O95" t="s">
        <v>22</v>
      </c>
      <c r="P95" s="2" t="s">
        <v>23</v>
      </c>
    </row>
    <row r="96" spans="2:16" x14ac:dyDescent="0.25">
      <c r="B96" s="25" t="s">
        <v>97</v>
      </c>
      <c r="C96" s="14" t="s">
        <v>8</v>
      </c>
      <c r="D96" s="21">
        <f t="shared" si="0"/>
        <v>1586</v>
      </c>
      <c r="E96" t="s">
        <v>195</v>
      </c>
      <c r="N96" t="s">
        <v>21</v>
      </c>
      <c r="O96" t="s">
        <v>22</v>
      </c>
      <c r="P96" s="2" t="s">
        <v>23</v>
      </c>
    </row>
    <row r="97" spans="2:16" x14ac:dyDescent="0.25">
      <c r="B97" s="25" t="s">
        <v>98</v>
      </c>
      <c r="C97" s="14" t="s">
        <v>8</v>
      </c>
      <c r="D97" s="21">
        <f t="shared" si="0"/>
        <v>2969.42</v>
      </c>
      <c r="E97" t="s">
        <v>195</v>
      </c>
      <c r="N97" t="s">
        <v>21</v>
      </c>
      <c r="O97" t="s">
        <v>22</v>
      </c>
      <c r="P97" s="2" t="s">
        <v>23</v>
      </c>
    </row>
    <row r="98" spans="2:16" x14ac:dyDescent="0.25">
      <c r="B98" s="25" t="s">
        <v>99</v>
      </c>
      <c r="C98" s="14" t="s">
        <v>8</v>
      </c>
      <c r="D98" s="21">
        <f t="shared" si="0"/>
        <v>4931.66</v>
      </c>
      <c r="E98" t="s">
        <v>195</v>
      </c>
      <c r="N98" t="s">
        <v>21</v>
      </c>
      <c r="O98" t="s">
        <v>22</v>
      </c>
      <c r="P98" s="2" t="s">
        <v>23</v>
      </c>
    </row>
    <row r="99" spans="2:16" x14ac:dyDescent="0.25">
      <c r="B99" s="25" t="s">
        <v>100</v>
      </c>
      <c r="C99" s="14" t="s">
        <v>8</v>
      </c>
      <c r="D99" s="21">
        <f t="shared" si="0"/>
        <v>6893.91</v>
      </c>
      <c r="E99" t="s">
        <v>195</v>
      </c>
      <c r="N99" t="s">
        <v>21</v>
      </c>
      <c r="O99" t="s">
        <v>22</v>
      </c>
      <c r="P99" s="2" t="s">
        <v>23</v>
      </c>
    </row>
    <row r="100" spans="2:16" x14ac:dyDescent="0.25">
      <c r="B100" s="25" t="s">
        <v>101</v>
      </c>
      <c r="C100" s="14" t="s">
        <v>8</v>
      </c>
      <c r="D100" s="21">
        <f t="shared" si="0"/>
        <v>9822.81</v>
      </c>
      <c r="E100" t="s">
        <v>195</v>
      </c>
      <c r="N100" t="s">
        <v>21</v>
      </c>
      <c r="O100" t="s">
        <v>22</v>
      </c>
      <c r="P100" s="2" t="s">
        <v>23</v>
      </c>
    </row>
    <row r="101" spans="2:16" x14ac:dyDescent="0.25">
      <c r="B101" s="25" t="s">
        <v>102</v>
      </c>
      <c r="C101" s="14" t="s">
        <v>8</v>
      </c>
      <c r="D101" s="21">
        <f t="shared" si="0"/>
        <v>15628.5</v>
      </c>
      <c r="E101" t="s">
        <v>195</v>
      </c>
      <c r="N101" t="s">
        <v>21</v>
      </c>
      <c r="O101" t="s">
        <v>22</v>
      </c>
      <c r="P101" s="2" t="s">
        <v>23</v>
      </c>
    </row>
    <row r="102" spans="2:16" x14ac:dyDescent="0.25">
      <c r="B102" s="25" t="s">
        <v>103</v>
      </c>
      <c r="C102" s="14" t="s">
        <v>8</v>
      </c>
      <c r="D102" s="21">
        <f t="shared" si="0"/>
        <v>28993.77</v>
      </c>
      <c r="E102" t="s">
        <v>195</v>
      </c>
      <c r="N102" t="s">
        <v>21</v>
      </c>
      <c r="O102" t="s">
        <v>22</v>
      </c>
      <c r="P102" s="2" t="s">
        <v>23</v>
      </c>
    </row>
    <row r="103" spans="2:16" x14ac:dyDescent="0.25">
      <c r="B103" s="25" t="s">
        <v>104</v>
      </c>
      <c r="C103" s="14" t="s">
        <v>8</v>
      </c>
      <c r="D103" s="21">
        <f t="shared" si="0"/>
        <v>47539.590000000004</v>
      </c>
      <c r="E103" t="s">
        <v>195</v>
      </c>
      <c r="N103" t="s">
        <v>21</v>
      </c>
      <c r="O103" t="s">
        <v>22</v>
      </c>
      <c r="P103" s="2" t="s">
        <v>23</v>
      </c>
    </row>
    <row r="104" spans="2:16" x14ac:dyDescent="0.25">
      <c r="B104" s="25" t="s">
        <v>105</v>
      </c>
      <c r="C104" s="14" t="s">
        <v>8</v>
      </c>
      <c r="D104" s="21">
        <f t="shared" si="0"/>
        <v>65471.840000000004</v>
      </c>
      <c r="E104" t="s">
        <v>195</v>
      </c>
      <c r="N104" t="s">
        <v>21</v>
      </c>
      <c r="O104" t="s">
        <v>22</v>
      </c>
      <c r="P104" s="2" t="s">
        <v>23</v>
      </c>
    </row>
    <row r="105" spans="2:16" x14ac:dyDescent="0.25">
      <c r="B105" s="25" t="s">
        <v>106</v>
      </c>
      <c r="C105" s="14" t="s">
        <v>8</v>
      </c>
      <c r="D105" s="21">
        <f t="shared" si="0"/>
        <v>82773.17</v>
      </c>
      <c r="E105" t="s">
        <v>195</v>
      </c>
      <c r="N105" t="s">
        <v>21</v>
      </c>
      <c r="O105" t="s">
        <v>22</v>
      </c>
      <c r="P105" s="2" t="s">
        <v>23</v>
      </c>
    </row>
    <row r="106" spans="2:16" x14ac:dyDescent="0.25">
      <c r="B106" s="25" t="s">
        <v>107</v>
      </c>
      <c r="C106" s="14" t="s">
        <v>8</v>
      </c>
      <c r="D106" s="21">
        <f t="shared" si="0"/>
        <v>98916.829999999987</v>
      </c>
      <c r="E106" t="s">
        <v>195</v>
      </c>
      <c r="N106" t="s">
        <v>21</v>
      </c>
      <c r="O106" t="s">
        <v>22</v>
      </c>
      <c r="P106" s="2" t="s">
        <v>23</v>
      </c>
    </row>
    <row r="107" spans="2:16" x14ac:dyDescent="0.25">
      <c r="B107" s="25" t="s">
        <v>108</v>
      </c>
      <c r="C107" s="14" t="s">
        <v>8</v>
      </c>
      <c r="D107" s="21">
        <f t="shared" si="0"/>
        <v>122602.69</v>
      </c>
      <c r="E107" t="s">
        <v>195</v>
      </c>
      <c r="N107" t="s">
        <v>21</v>
      </c>
      <c r="O107" t="s">
        <v>22</v>
      </c>
      <c r="P107" s="2" t="s">
        <v>23</v>
      </c>
    </row>
    <row r="108" spans="2:16" x14ac:dyDescent="0.25">
      <c r="B108" s="25" t="s">
        <v>94</v>
      </c>
      <c r="C108" s="14" t="s">
        <v>8</v>
      </c>
      <c r="D108" s="21">
        <f>+D78</f>
        <v>138.91999999999999</v>
      </c>
      <c r="E108" t="s">
        <v>196</v>
      </c>
      <c r="N108" t="s">
        <v>21</v>
      </c>
      <c r="O108" t="s">
        <v>22</v>
      </c>
      <c r="P108" s="2" t="s">
        <v>23</v>
      </c>
    </row>
    <row r="109" spans="2:16" x14ac:dyDescent="0.25">
      <c r="B109" s="25" t="s">
        <v>95</v>
      </c>
      <c r="C109" s="14" t="s">
        <v>8</v>
      </c>
      <c r="D109" s="21">
        <f t="shared" ref="D109:D122" si="1">+D79</f>
        <v>428.34000000000003</v>
      </c>
      <c r="E109" t="s">
        <v>196</v>
      </c>
      <c r="N109" t="s">
        <v>21</v>
      </c>
      <c r="O109" t="s">
        <v>22</v>
      </c>
      <c r="P109" s="2" t="s">
        <v>23</v>
      </c>
    </row>
    <row r="110" spans="2:16" x14ac:dyDescent="0.25">
      <c r="B110" s="25" t="s">
        <v>96</v>
      </c>
      <c r="C110" s="14" t="s">
        <v>8</v>
      </c>
      <c r="D110" s="21">
        <f t="shared" si="1"/>
        <v>891.4</v>
      </c>
      <c r="E110" t="s">
        <v>196</v>
      </c>
      <c r="N110" t="s">
        <v>21</v>
      </c>
      <c r="O110" t="s">
        <v>22</v>
      </c>
      <c r="P110" s="2" t="s">
        <v>23</v>
      </c>
    </row>
    <row r="111" spans="2:16" x14ac:dyDescent="0.25">
      <c r="B111" s="25" t="s">
        <v>97</v>
      </c>
      <c r="C111" s="14" t="s">
        <v>8</v>
      </c>
      <c r="D111" s="21">
        <f t="shared" si="1"/>
        <v>1586</v>
      </c>
      <c r="E111" t="s">
        <v>196</v>
      </c>
      <c r="N111" t="s">
        <v>21</v>
      </c>
      <c r="O111" t="s">
        <v>22</v>
      </c>
      <c r="P111" s="2" t="s">
        <v>23</v>
      </c>
    </row>
    <row r="112" spans="2:16" x14ac:dyDescent="0.25">
      <c r="B112" s="25" t="s">
        <v>98</v>
      </c>
      <c r="C112" s="14" t="s">
        <v>8</v>
      </c>
      <c r="D112" s="21">
        <f t="shared" si="1"/>
        <v>2969.42</v>
      </c>
      <c r="E112" t="s">
        <v>196</v>
      </c>
      <c r="N112" t="s">
        <v>21</v>
      </c>
      <c r="O112" t="s">
        <v>22</v>
      </c>
      <c r="P112" s="2" t="s">
        <v>23</v>
      </c>
    </row>
    <row r="113" spans="2:16" x14ac:dyDescent="0.25">
      <c r="B113" s="25" t="s">
        <v>99</v>
      </c>
      <c r="C113" s="14" t="s">
        <v>8</v>
      </c>
      <c r="D113" s="21">
        <f t="shared" si="1"/>
        <v>4931.66</v>
      </c>
      <c r="E113" t="s">
        <v>196</v>
      </c>
      <c r="N113" t="s">
        <v>21</v>
      </c>
      <c r="O113" t="s">
        <v>22</v>
      </c>
      <c r="P113" s="2" t="s">
        <v>23</v>
      </c>
    </row>
    <row r="114" spans="2:16" x14ac:dyDescent="0.25">
      <c r="B114" s="25" t="s">
        <v>100</v>
      </c>
      <c r="C114" s="14" t="s">
        <v>8</v>
      </c>
      <c r="D114" s="21">
        <f t="shared" si="1"/>
        <v>6893.91</v>
      </c>
      <c r="E114" t="s">
        <v>196</v>
      </c>
      <c r="N114" t="s">
        <v>21</v>
      </c>
      <c r="O114" t="s">
        <v>22</v>
      </c>
      <c r="P114" s="2" t="s">
        <v>23</v>
      </c>
    </row>
    <row r="115" spans="2:16" x14ac:dyDescent="0.25">
      <c r="B115" s="25" t="s">
        <v>101</v>
      </c>
      <c r="C115" s="14" t="s">
        <v>8</v>
      </c>
      <c r="D115" s="21">
        <f t="shared" si="1"/>
        <v>9822.81</v>
      </c>
      <c r="E115" t="s">
        <v>196</v>
      </c>
      <c r="N115" t="s">
        <v>21</v>
      </c>
      <c r="O115" t="s">
        <v>22</v>
      </c>
      <c r="P115" s="2" t="s">
        <v>23</v>
      </c>
    </row>
    <row r="116" spans="2:16" x14ac:dyDescent="0.25">
      <c r="B116" s="25" t="s">
        <v>102</v>
      </c>
      <c r="C116" s="14" t="s">
        <v>8</v>
      </c>
      <c r="D116" s="21">
        <f t="shared" si="1"/>
        <v>15628.5</v>
      </c>
      <c r="E116" t="s">
        <v>196</v>
      </c>
      <c r="N116" t="s">
        <v>21</v>
      </c>
      <c r="O116" t="s">
        <v>22</v>
      </c>
      <c r="P116" s="2" t="s">
        <v>23</v>
      </c>
    </row>
    <row r="117" spans="2:16" x14ac:dyDescent="0.25">
      <c r="B117" s="25" t="s">
        <v>103</v>
      </c>
      <c r="C117" s="14" t="s">
        <v>8</v>
      </c>
      <c r="D117" s="21">
        <f t="shared" si="1"/>
        <v>28993.77</v>
      </c>
      <c r="E117" t="s">
        <v>196</v>
      </c>
      <c r="N117" t="s">
        <v>21</v>
      </c>
      <c r="O117" t="s">
        <v>22</v>
      </c>
      <c r="P117" s="2" t="s">
        <v>23</v>
      </c>
    </row>
    <row r="118" spans="2:16" x14ac:dyDescent="0.25">
      <c r="B118" s="25" t="s">
        <v>104</v>
      </c>
      <c r="C118" s="14" t="s">
        <v>8</v>
      </c>
      <c r="D118" s="21">
        <f t="shared" si="1"/>
        <v>47539.590000000004</v>
      </c>
      <c r="E118" t="s">
        <v>196</v>
      </c>
      <c r="N118" t="s">
        <v>21</v>
      </c>
      <c r="O118" t="s">
        <v>22</v>
      </c>
      <c r="P118" s="2" t="s">
        <v>23</v>
      </c>
    </row>
    <row r="119" spans="2:16" x14ac:dyDescent="0.25">
      <c r="B119" s="25" t="s">
        <v>105</v>
      </c>
      <c r="C119" s="14" t="s">
        <v>8</v>
      </c>
      <c r="D119" s="21">
        <f t="shared" si="1"/>
        <v>65471.840000000004</v>
      </c>
      <c r="E119" t="s">
        <v>196</v>
      </c>
      <c r="N119" t="s">
        <v>21</v>
      </c>
      <c r="O119" t="s">
        <v>22</v>
      </c>
      <c r="P119" s="2" t="s">
        <v>23</v>
      </c>
    </row>
    <row r="120" spans="2:16" x14ac:dyDescent="0.25">
      <c r="B120" s="25" t="s">
        <v>106</v>
      </c>
      <c r="C120" s="14" t="s">
        <v>8</v>
      </c>
      <c r="D120" s="21">
        <f t="shared" si="1"/>
        <v>82773.17</v>
      </c>
      <c r="E120" t="s">
        <v>196</v>
      </c>
      <c r="N120" t="s">
        <v>21</v>
      </c>
      <c r="O120" t="s">
        <v>22</v>
      </c>
      <c r="P120" s="2" t="s">
        <v>23</v>
      </c>
    </row>
    <row r="121" spans="2:16" x14ac:dyDescent="0.25">
      <c r="B121" s="25" t="s">
        <v>107</v>
      </c>
      <c r="C121" s="14" t="s">
        <v>8</v>
      </c>
      <c r="D121" s="21">
        <f t="shared" si="1"/>
        <v>98916.829999999987</v>
      </c>
      <c r="E121" t="s">
        <v>196</v>
      </c>
      <c r="N121" t="s">
        <v>21</v>
      </c>
      <c r="O121" t="s">
        <v>22</v>
      </c>
      <c r="P121" s="2" t="s">
        <v>23</v>
      </c>
    </row>
    <row r="122" spans="2:16" x14ac:dyDescent="0.25">
      <c r="B122" s="25" t="s">
        <v>108</v>
      </c>
      <c r="C122" s="14" t="s">
        <v>8</v>
      </c>
      <c r="D122" s="21">
        <f t="shared" si="1"/>
        <v>122602.69</v>
      </c>
      <c r="E122" t="s">
        <v>196</v>
      </c>
      <c r="N122" t="s">
        <v>21</v>
      </c>
      <c r="O122" t="s">
        <v>22</v>
      </c>
      <c r="P122" s="2" t="s">
        <v>23</v>
      </c>
    </row>
    <row r="123" spans="2:16" x14ac:dyDescent="0.25">
      <c r="B123" s="12" t="s">
        <v>110</v>
      </c>
      <c r="C123" s="14" t="s">
        <v>8</v>
      </c>
      <c r="D123" s="21">
        <v>53.6</v>
      </c>
      <c r="E123" t="s">
        <v>125</v>
      </c>
      <c r="N123" t="s">
        <v>24</v>
      </c>
      <c r="O123" t="s">
        <v>25</v>
      </c>
      <c r="P123" s="2" t="s">
        <v>26</v>
      </c>
    </row>
    <row r="124" spans="2:16" x14ac:dyDescent="0.25">
      <c r="B124" s="12" t="s">
        <v>111</v>
      </c>
      <c r="C124" s="14" t="s">
        <v>8</v>
      </c>
      <c r="D124" s="21">
        <v>165.26</v>
      </c>
      <c r="E124" t="s">
        <v>125</v>
      </c>
      <c r="N124" t="s">
        <v>24</v>
      </c>
      <c r="O124" t="s">
        <v>25</v>
      </c>
      <c r="P124" s="2" t="s">
        <v>26</v>
      </c>
    </row>
    <row r="125" spans="2:16" x14ac:dyDescent="0.25">
      <c r="B125" s="12" t="s">
        <v>112</v>
      </c>
      <c r="C125" s="14" t="s">
        <v>8</v>
      </c>
      <c r="D125" s="21">
        <v>343.94</v>
      </c>
      <c r="E125" t="s">
        <v>125</v>
      </c>
      <c r="N125" t="s">
        <v>24</v>
      </c>
      <c r="O125" t="s">
        <v>25</v>
      </c>
      <c r="P125" s="2" t="s">
        <v>26</v>
      </c>
    </row>
    <row r="126" spans="2:16" x14ac:dyDescent="0.25">
      <c r="B126" s="12" t="s">
        <v>113</v>
      </c>
      <c r="C126" s="14" t="s">
        <v>8</v>
      </c>
      <c r="D126" s="21">
        <v>611.94000000000005</v>
      </c>
      <c r="E126" t="s">
        <v>125</v>
      </c>
      <c r="N126" t="s">
        <v>24</v>
      </c>
      <c r="O126" t="s">
        <v>25</v>
      </c>
      <c r="P126" s="2" t="s">
        <v>26</v>
      </c>
    </row>
    <row r="127" spans="2:16" x14ac:dyDescent="0.25">
      <c r="B127" s="12" t="s">
        <v>114</v>
      </c>
      <c r="C127" s="14" t="s">
        <v>8</v>
      </c>
      <c r="D127" s="21">
        <v>1145.7</v>
      </c>
      <c r="E127" t="s">
        <v>125</v>
      </c>
      <c r="N127" t="s">
        <v>24</v>
      </c>
      <c r="O127" t="s">
        <v>25</v>
      </c>
      <c r="P127" s="2" t="s">
        <v>26</v>
      </c>
    </row>
    <row r="128" spans="2:16" x14ac:dyDescent="0.25">
      <c r="B128" s="12" t="s">
        <v>115</v>
      </c>
      <c r="C128" s="14" t="s">
        <v>8</v>
      </c>
      <c r="D128" s="21">
        <v>1902.8</v>
      </c>
      <c r="E128" t="s">
        <v>125</v>
      </c>
      <c r="N128" t="s">
        <v>24</v>
      </c>
      <c r="O128" t="s">
        <v>25</v>
      </c>
      <c r="P128" s="2" t="s">
        <v>26</v>
      </c>
    </row>
    <row r="129" spans="2:16" x14ac:dyDescent="0.25">
      <c r="B129" s="12" t="s">
        <v>116</v>
      </c>
      <c r="C129" s="14" t="s">
        <v>8</v>
      </c>
      <c r="D129" s="21">
        <v>2659.8999999999996</v>
      </c>
      <c r="E129" t="s">
        <v>125</v>
      </c>
      <c r="N129" t="s">
        <v>24</v>
      </c>
      <c r="O129" t="s">
        <v>25</v>
      </c>
      <c r="P129" s="2" t="s">
        <v>26</v>
      </c>
    </row>
    <row r="130" spans="2:16" x14ac:dyDescent="0.25">
      <c r="B130" s="12" t="s">
        <v>117</v>
      </c>
      <c r="C130" s="14" t="s">
        <v>8</v>
      </c>
      <c r="D130" s="21">
        <v>3789.96</v>
      </c>
      <c r="E130" t="s">
        <v>125</v>
      </c>
      <c r="N130" t="s">
        <v>24</v>
      </c>
      <c r="O130" t="s">
        <v>25</v>
      </c>
      <c r="P130" s="2" t="s">
        <v>26</v>
      </c>
    </row>
    <row r="131" spans="2:16" x14ac:dyDescent="0.25">
      <c r="B131" s="12" t="s">
        <v>118</v>
      </c>
      <c r="C131" s="14" t="s">
        <v>8</v>
      </c>
      <c r="D131" s="21">
        <v>6030</v>
      </c>
      <c r="E131" t="s">
        <v>125</v>
      </c>
      <c r="N131" t="s">
        <v>24</v>
      </c>
      <c r="O131" t="s">
        <v>25</v>
      </c>
      <c r="P131" s="2" t="s">
        <v>26</v>
      </c>
    </row>
    <row r="132" spans="2:16" x14ac:dyDescent="0.25">
      <c r="B132" s="12" t="s">
        <v>119</v>
      </c>
      <c r="C132" s="14" t="s">
        <v>8</v>
      </c>
      <c r="D132" s="21">
        <v>11186.76</v>
      </c>
      <c r="E132" t="s">
        <v>125</v>
      </c>
      <c r="N132" t="s">
        <v>24</v>
      </c>
      <c r="O132" t="s">
        <v>25</v>
      </c>
      <c r="P132" s="2" t="s">
        <v>26</v>
      </c>
    </row>
    <row r="133" spans="2:16" x14ac:dyDescent="0.25">
      <c r="B133" s="12" t="s">
        <v>120</v>
      </c>
      <c r="C133" s="14" t="s">
        <v>8</v>
      </c>
      <c r="D133" s="21">
        <v>18342.36</v>
      </c>
      <c r="E133" t="s">
        <v>125</v>
      </c>
      <c r="N133" t="s">
        <v>24</v>
      </c>
      <c r="O133" t="s">
        <v>25</v>
      </c>
      <c r="P133" s="2" t="s">
        <v>26</v>
      </c>
    </row>
    <row r="134" spans="2:16" x14ac:dyDescent="0.25">
      <c r="B134" s="12" t="s">
        <v>121</v>
      </c>
      <c r="C134" s="14" t="s">
        <v>8</v>
      </c>
      <c r="D134" s="21">
        <v>25261.24</v>
      </c>
      <c r="E134" t="s">
        <v>125</v>
      </c>
      <c r="N134" t="s">
        <v>24</v>
      </c>
      <c r="O134" t="s">
        <v>25</v>
      </c>
      <c r="P134" s="2" t="s">
        <v>26</v>
      </c>
    </row>
    <row r="135" spans="2:16" x14ac:dyDescent="0.25">
      <c r="B135" s="12" t="s">
        <v>122</v>
      </c>
      <c r="C135" s="14" t="s">
        <v>8</v>
      </c>
      <c r="D135" s="21">
        <v>31936.660000000003</v>
      </c>
      <c r="E135" t="s">
        <v>125</v>
      </c>
      <c r="N135" t="s">
        <v>24</v>
      </c>
      <c r="O135" t="s">
        <v>25</v>
      </c>
      <c r="P135" s="2" t="s">
        <v>26</v>
      </c>
    </row>
    <row r="136" spans="2:16" x14ac:dyDescent="0.25">
      <c r="B136" s="12" t="s">
        <v>123</v>
      </c>
      <c r="C136" s="14" t="s">
        <v>8</v>
      </c>
      <c r="D136" s="21">
        <v>38165.440000000002</v>
      </c>
      <c r="E136" t="s">
        <v>125</v>
      </c>
      <c r="N136" t="s">
        <v>24</v>
      </c>
      <c r="O136" t="s">
        <v>25</v>
      </c>
      <c r="P136" s="2" t="s">
        <v>26</v>
      </c>
    </row>
    <row r="137" spans="2:16" x14ac:dyDescent="0.25">
      <c r="B137" s="12" t="s">
        <v>124</v>
      </c>
      <c r="C137" s="14" t="s">
        <v>8</v>
      </c>
      <c r="D137" s="21">
        <v>47304.240000000005</v>
      </c>
      <c r="E137" t="s">
        <v>125</v>
      </c>
      <c r="N137" t="s">
        <v>24</v>
      </c>
      <c r="O137" t="s">
        <v>25</v>
      </c>
      <c r="P137" s="2" t="s">
        <v>26</v>
      </c>
    </row>
    <row r="138" spans="2:16" x14ac:dyDescent="0.25">
      <c r="B138" s="25" t="s">
        <v>110</v>
      </c>
      <c r="C138" s="14" t="s">
        <v>8</v>
      </c>
      <c r="D138" s="21">
        <f>+D123</f>
        <v>53.6</v>
      </c>
      <c r="E138" t="s">
        <v>197</v>
      </c>
      <c r="N138" t="s">
        <v>24</v>
      </c>
      <c r="O138" t="s">
        <v>25</v>
      </c>
      <c r="P138" s="2" t="s">
        <v>26</v>
      </c>
    </row>
    <row r="139" spans="2:16" x14ac:dyDescent="0.25">
      <c r="B139" s="25" t="s">
        <v>111</v>
      </c>
      <c r="C139" s="14" t="s">
        <v>8</v>
      </c>
      <c r="D139" s="21">
        <f t="shared" ref="D139:D152" si="2">+D124</f>
        <v>165.26</v>
      </c>
      <c r="E139" t="s">
        <v>197</v>
      </c>
      <c r="N139" t="s">
        <v>24</v>
      </c>
      <c r="O139" t="s">
        <v>25</v>
      </c>
      <c r="P139" s="2" t="s">
        <v>26</v>
      </c>
    </row>
    <row r="140" spans="2:16" x14ac:dyDescent="0.25">
      <c r="B140" s="25" t="s">
        <v>112</v>
      </c>
      <c r="C140" s="14" t="s">
        <v>8</v>
      </c>
      <c r="D140" s="21">
        <f t="shared" si="2"/>
        <v>343.94</v>
      </c>
      <c r="E140" t="s">
        <v>197</v>
      </c>
      <c r="N140" t="s">
        <v>24</v>
      </c>
      <c r="O140" t="s">
        <v>25</v>
      </c>
      <c r="P140" s="2" t="s">
        <v>26</v>
      </c>
    </row>
    <row r="141" spans="2:16" x14ac:dyDescent="0.25">
      <c r="B141" s="25" t="s">
        <v>113</v>
      </c>
      <c r="C141" s="14" t="s">
        <v>8</v>
      </c>
      <c r="D141" s="21">
        <f t="shared" si="2"/>
        <v>611.94000000000005</v>
      </c>
      <c r="E141" t="s">
        <v>197</v>
      </c>
      <c r="N141" t="s">
        <v>24</v>
      </c>
      <c r="O141" t="s">
        <v>25</v>
      </c>
      <c r="P141" s="2" t="s">
        <v>26</v>
      </c>
    </row>
    <row r="142" spans="2:16" x14ac:dyDescent="0.25">
      <c r="B142" s="25" t="s">
        <v>114</v>
      </c>
      <c r="C142" s="14" t="s">
        <v>8</v>
      </c>
      <c r="D142" s="21">
        <f t="shared" si="2"/>
        <v>1145.7</v>
      </c>
      <c r="E142" t="s">
        <v>197</v>
      </c>
      <c r="N142" t="s">
        <v>24</v>
      </c>
      <c r="O142" t="s">
        <v>25</v>
      </c>
      <c r="P142" s="2" t="s">
        <v>26</v>
      </c>
    </row>
    <row r="143" spans="2:16" x14ac:dyDescent="0.25">
      <c r="B143" s="25" t="s">
        <v>115</v>
      </c>
      <c r="C143" s="14" t="s">
        <v>8</v>
      </c>
      <c r="D143" s="21">
        <f t="shared" si="2"/>
        <v>1902.8</v>
      </c>
      <c r="E143" t="s">
        <v>197</v>
      </c>
      <c r="N143" t="s">
        <v>24</v>
      </c>
      <c r="O143" t="s">
        <v>25</v>
      </c>
      <c r="P143" s="2" t="s">
        <v>26</v>
      </c>
    </row>
    <row r="144" spans="2:16" x14ac:dyDescent="0.25">
      <c r="B144" s="25" t="s">
        <v>116</v>
      </c>
      <c r="C144" s="14" t="s">
        <v>8</v>
      </c>
      <c r="D144" s="21">
        <f t="shared" si="2"/>
        <v>2659.8999999999996</v>
      </c>
      <c r="E144" t="s">
        <v>197</v>
      </c>
      <c r="N144" t="s">
        <v>24</v>
      </c>
      <c r="O144" t="s">
        <v>25</v>
      </c>
      <c r="P144" s="2" t="s">
        <v>26</v>
      </c>
    </row>
    <row r="145" spans="2:16" x14ac:dyDescent="0.25">
      <c r="B145" s="25" t="s">
        <v>117</v>
      </c>
      <c r="C145" s="14" t="s">
        <v>8</v>
      </c>
      <c r="D145" s="21">
        <f t="shared" si="2"/>
        <v>3789.96</v>
      </c>
      <c r="E145" t="s">
        <v>197</v>
      </c>
      <c r="N145" t="s">
        <v>24</v>
      </c>
      <c r="O145" t="s">
        <v>25</v>
      </c>
      <c r="P145" s="2" t="s">
        <v>26</v>
      </c>
    </row>
    <row r="146" spans="2:16" x14ac:dyDescent="0.25">
      <c r="B146" s="25" t="s">
        <v>118</v>
      </c>
      <c r="C146" s="14" t="s">
        <v>8</v>
      </c>
      <c r="D146" s="21">
        <f t="shared" si="2"/>
        <v>6030</v>
      </c>
      <c r="E146" t="s">
        <v>197</v>
      </c>
      <c r="N146" t="s">
        <v>24</v>
      </c>
      <c r="O146" t="s">
        <v>25</v>
      </c>
      <c r="P146" s="2" t="s">
        <v>26</v>
      </c>
    </row>
    <row r="147" spans="2:16" x14ac:dyDescent="0.25">
      <c r="B147" s="25" t="s">
        <v>119</v>
      </c>
      <c r="C147" s="14" t="s">
        <v>8</v>
      </c>
      <c r="D147" s="21">
        <f t="shared" si="2"/>
        <v>11186.76</v>
      </c>
      <c r="E147" t="s">
        <v>197</v>
      </c>
      <c r="N147" t="s">
        <v>24</v>
      </c>
      <c r="O147" t="s">
        <v>25</v>
      </c>
      <c r="P147" s="2" t="s">
        <v>26</v>
      </c>
    </row>
    <row r="148" spans="2:16" x14ac:dyDescent="0.25">
      <c r="B148" s="25" t="s">
        <v>120</v>
      </c>
      <c r="C148" s="14" t="s">
        <v>8</v>
      </c>
      <c r="D148" s="21">
        <f t="shared" si="2"/>
        <v>18342.36</v>
      </c>
      <c r="E148" t="s">
        <v>197</v>
      </c>
      <c r="N148" t="s">
        <v>24</v>
      </c>
      <c r="O148" t="s">
        <v>25</v>
      </c>
      <c r="P148" s="2" t="s">
        <v>26</v>
      </c>
    </row>
    <row r="149" spans="2:16" x14ac:dyDescent="0.25">
      <c r="B149" s="25" t="s">
        <v>121</v>
      </c>
      <c r="C149" s="14" t="s">
        <v>8</v>
      </c>
      <c r="D149" s="21">
        <f t="shared" si="2"/>
        <v>25261.24</v>
      </c>
      <c r="E149" t="s">
        <v>197</v>
      </c>
      <c r="N149" t="s">
        <v>24</v>
      </c>
      <c r="O149" t="s">
        <v>25</v>
      </c>
      <c r="P149" s="2" t="s">
        <v>26</v>
      </c>
    </row>
    <row r="150" spans="2:16" x14ac:dyDescent="0.25">
      <c r="B150" s="25" t="s">
        <v>122</v>
      </c>
      <c r="C150" s="14" t="s">
        <v>8</v>
      </c>
      <c r="D150" s="21">
        <f t="shared" si="2"/>
        <v>31936.660000000003</v>
      </c>
      <c r="E150" t="s">
        <v>197</v>
      </c>
      <c r="N150" t="s">
        <v>24</v>
      </c>
      <c r="O150" t="s">
        <v>25</v>
      </c>
      <c r="P150" s="2" t="s">
        <v>26</v>
      </c>
    </row>
    <row r="151" spans="2:16" x14ac:dyDescent="0.25">
      <c r="B151" s="25" t="s">
        <v>123</v>
      </c>
      <c r="C151" s="14" t="s">
        <v>8</v>
      </c>
      <c r="D151" s="21">
        <f t="shared" si="2"/>
        <v>38165.440000000002</v>
      </c>
      <c r="E151" t="s">
        <v>197</v>
      </c>
      <c r="N151" t="s">
        <v>24</v>
      </c>
      <c r="O151" t="s">
        <v>25</v>
      </c>
      <c r="P151" s="2" t="s">
        <v>26</v>
      </c>
    </row>
    <row r="152" spans="2:16" x14ac:dyDescent="0.25">
      <c r="B152" s="25" t="s">
        <v>124</v>
      </c>
      <c r="C152" s="14" t="s">
        <v>8</v>
      </c>
      <c r="D152" s="21">
        <f t="shared" si="2"/>
        <v>47304.240000000005</v>
      </c>
      <c r="E152" t="s">
        <v>197</v>
      </c>
      <c r="N152" t="s">
        <v>24</v>
      </c>
      <c r="O152" t="s">
        <v>25</v>
      </c>
      <c r="P152" s="2" t="s">
        <v>26</v>
      </c>
    </row>
    <row r="153" spans="2:16" x14ac:dyDescent="0.25">
      <c r="B153" s="25" t="s">
        <v>110</v>
      </c>
      <c r="C153" s="14" t="s">
        <v>8</v>
      </c>
      <c r="D153" s="21">
        <f>+D138</f>
        <v>53.6</v>
      </c>
      <c r="E153" t="s">
        <v>198</v>
      </c>
      <c r="N153" t="s">
        <v>24</v>
      </c>
      <c r="O153" t="s">
        <v>25</v>
      </c>
      <c r="P153" s="2" t="s">
        <v>26</v>
      </c>
    </row>
    <row r="154" spans="2:16" x14ac:dyDescent="0.25">
      <c r="B154" s="25" t="s">
        <v>111</v>
      </c>
      <c r="C154" s="14" t="s">
        <v>8</v>
      </c>
      <c r="D154" s="21">
        <f t="shared" ref="D154:D167" si="3">+D139</f>
        <v>165.26</v>
      </c>
      <c r="E154" t="s">
        <v>198</v>
      </c>
      <c r="N154" t="s">
        <v>24</v>
      </c>
      <c r="O154" t="s">
        <v>25</v>
      </c>
      <c r="P154" s="2" t="s">
        <v>26</v>
      </c>
    </row>
    <row r="155" spans="2:16" x14ac:dyDescent="0.25">
      <c r="B155" s="25" t="s">
        <v>112</v>
      </c>
      <c r="C155" s="14" t="s">
        <v>8</v>
      </c>
      <c r="D155" s="21">
        <f t="shared" si="3"/>
        <v>343.94</v>
      </c>
      <c r="E155" t="s">
        <v>198</v>
      </c>
      <c r="N155" t="s">
        <v>24</v>
      </c>
      <c r="O155" t="s">
        <v>25</v>
      </c>
      <c r="P155" s="2" t="s">
        <v>26</v>
      </c>
    </row>
    <row r="156" spans="2:16" x14ac:dyDescent="0.25">
      <c r="B156" s="25" t="s">
        <v>113</v>
      </c>
      <c r="C156" s="14" t="s">
        <v>8</v>
      </c>
      <c r="D156" s="21">
        <f t="shared" si="3"/>
        <v>611.94000000000005</v>
      </c>
      <c r="E156" t="s">
        <v>198</v>
      </c>
      <c r="N156" t="s">
        <v>24</v>
      </c>
      <c r="O156" t="s">
        <v>25</v>
      </c>
      <c r="P156" s="2" t="s">
        <v>26</v>
      </c>
    </row>
    <row r="157" spans="2:16" x14ac:dyDescent="0.25">
      <c r="B157" s="25" t="s">
        <v>114</v>
      </c>
      <c r="C157" s="14" t="s">
        <v>8</v>
      </c>
      <c r="D157" s="21">
        <f t="shared" si="3"/>
        <v>1145.7</v>
      </c>
      <c r="E157" t="s">
        <v>198</v>
      </c>
      <c r="N157" t="s">
        <v>24</v>
      </c>
      <c r="O157" t="s">
        <v>25</v>
      </c>
      <c r="P157" s="2" t="s">
        <v>26</v>
      </c>
    </row>
    <row r="158" spans="2:16" x14ac:dyDescent="0.25">
      <c r="B158" s="25" t="s">
        <v>115</v>
      </c>
      <c r="C158" s="14" t="s">
        <v>8</v>
      </c>
      <c r="D158" s="21">
        <f t="shared" si="3"/>
        <v>1902.8</v>
      </c>
      <c r="E158" t="s">
        <v>198</v>
      </c>
      <c r="N158" t="s">
        <v>24</v>
      </c>
      <c r="O158" t="s">
        <v>25</v>
      </c>
      <c r="P158" s="2" t="s">
        <v>26</v>
      </c>
    </row>
    <row r="159" spans="2:16" x14ac:dyDescent="0.25">
      <c r="B159" s="25" t="s">
        <v>116</v>
      </c>
      <c r="C159" s="14" t="s">
        <v>8</v>
      </c>
      <c r="D159" s="21">
        <f t="shared" si="3"/>
        <v>2659.8999999999996</v>
      </c>
      <c r="E159" t="s">
        <v>198</v>
      </c>
      <c r="N159" t="s">
        <v>24</v>
      </c>
      <c r="O159" t="s">
        <v>25</v>
      </c>
      <c r="P159" s="2" t="s">
        <v>26</v>
      </c>
    </row>
    <row r="160" spans="2:16" x14ac:dyDescent="0.25">
      <c r="B160" s="25" t="s">
        <v>117</v>
      </c>
      <c r="C160" s="14" t="s">
        <v>8</v>
      </c>
      <c r="D160" s="21">
        <f t="shared" si="3"/>
        <v>3789.96</v>
      </c>
      <c r="E160" t="s">
        <v>198</v>
      </c>
      <c r="N160" t="s">
        <v>24</v>
      </c>
      <c r="O160" t="s">
        <v>25</v>
      </c>
      <c r="P160" s="2" t="s">
        <v>26</v>
      </c>
    </row>
    <row r="161" spans="2:16" x14ac:dyDescent="0.25">
      <c r="B161" s="25" t="s">
        <v>118</v>
      </c>
      <c r="C161" s="14" t="s">
        <v>8</v>
      </c>
      <c r="D161" s="21">
        <f t="shared" si="3"/>
        <v>6030</v>
      </c>
      <c r="E161" t="s">
        <v>198</v>
      </c>
      <c r="N161" t="s">
        <v>24</v>
      </c>
      <c r="O161" t="s">
        <v>25</v>
      </c>
      <c r="P161" s="2" t="s">
        <v>26</v>
      </c>
    </row>
    <row r="162" spans="2:16" x14ac:dyDescent="0.25">
      <c r="B162" s="25" t="s">
        <v>119</v>
      </c>
      <c r="C162" s="14" t="s">
        <v>8</v>
      </c>
      <c r="D162" s="21">
        <f t="shared" si="3"/>
        <v>11186.76</v>
      </c>
      <c r="E162" t="s">
        <v>198</v>
      </c>
      <c r="N162" t="s">
        <v>24</v>
      </c>
      <c r="O162" t="s">
        <v>25</v>
      </c>
      <c r="P162" s="2" t="s">
        <v>26</v>
      </c>
    </row>
    <row r="163" spans="2:16" x14ac:dyDescent="0.25">
      <c r="B163" s="25" t="s">
        <v>120</v>
      </c>
      <c r="C163" s="14" t="s">
        <v>8</v>
      </c>
      <c r="D163" s="21">
        <f t="shared" si="3"/>
        <v>18342.36</v>
      </c>
      <c r="E163" t="s">
        <v>198</v>
      </c>
      <c r="N163" t="s">
        <v>24</v>
      </c>
      <c r="O163" t="s">
        <v>25</v>
      </c>
      <c r="P163" s="2" t="s">
        <v>26</v>
      </c>
    </row>
    <row r="164" spans="2:16" x14ac:dyDescent="0.25">
      <c r="B164" s="25" t="s">
        <v>121</v>
      </c>
      <c r="C164" s="14" t="s">
        <v>8</v>
      </c>
      <c r="D164" s="21">
        <f t="shared" si="3"/>
        <v>25261.24</v>
      </c>
      <c r="E164" t="s">
        <v>198</v>
      </c>
      <c r="N164" t="s">
        <v>24</v>
      </c>
      <c r="O164" t="s">
        <v>25</v>
      </c>
      <c r="P164" s="2" t="s">
        <v>26</v>
      </c>
    </row>
    <row r="165" spans="2:16" x14ac:dyDescent="0.25">
      <c r="B165" s="25" t="s">
        <v>122</v>
      </c>
      <c r="C165" s="14" t="s">
        <v>8</v>
      </c>
      <c r="D165" s="21">
        <f t="shared" si="3"/>
        <v>31936.660000000003</v>
      </c>
      <c r="E165" t="s">
        <v>198</v>
      </c>
      <c r="N165" t="s">
        <v>24</v>
      </c>
      <c r="O165" t="s">
        <v>25</v>
      </c>
      <c r="P165" s="2" t="s">
        <v>26</v>
      </c>
    </row>
    <row r="166" spans="2:16" x14ac:dyDescent="0.25">
      <c r="B166" s="25" t="s">
        <v>123</v>
      </c>
      <c r="C166" s="14" t="s">
        <v>8</v>
      </c>
      <c r="D166" s="21">
        <f t="shared" si="3"/>
        <v>38165.440000000002</v>
      </c>
      <c r="E166" t="s">
        <v>198</v>
      </c>
      <c r="N166" t="s">
        <v>24</v>
      </c>
      <c r="O166" t="s">
        <v>25</v>
      </c>
      <c r="P166" s="2" t="s">
        <v>26</v>
      </c>
    </row>
    <row r="167" spans="2:16" x14ac:dyDescent="0.25">
      <c r="B167" s="25" t="s">
        <v>124</v>
      </c>
      <c r="C167" s="14" t="s">
        <v>8</v>
      </c>
      <c r="D167" s="21">
        <f t="shared" si="3"/>
        <v>47304.240000000005</v>
      </c>
      <c r="E167" t="s">
        <v>198</v>
      </c>
      <c r="N167" t="s">
        <v>24</v>
      </c>
      <c r="O167" t="s">
        <v>25</v>
      </c>
      <c r="P167" s="2" t="s">
        <v>26</v>
      </c>
    </row>
    <row r="168" spans="2:16" x14ac:dyDescent="0.25">
      <c r="B168" s="12" t="s">
        <v>126</v>
      </c>
      <c r="C168" t="s">
        <v>13</v>
      </c>
      <c r="D168" s="22">
        <v>2.2944</v>
      </c>
      <c r="E168" t="s">
        <v>131</v>
      </c>
      <c r="N168" t="s">
        <v>143</v>
      </c>
      <c r="O168" t="s">
        <v>19</v>
      </c>
      <c r="P168" s="2" t="s">
        <v>20</v>
      </c>
    </row>
    <row r="169" spans="2:16" x14ac:dyDescent="0.25">
      <c r="B169" s="25" t="s">
        <v>201</v>
      </c>
      <c r="C169" t="s">
        <v>13</v>
      </c>
      <c r="D169" s="22">
        <f>+D168</f>
        <v>2.2944</v>
      </c>
      <c r="E169" s="24" t="s">
        <v>199</v>
      </c>
      <c r="N169" s="24" t="s">
        <v>203</v>
      </c>
      <c r="O169" t="s">
        <v>19</v>
      </c>
      <c r="P169" s="2" t="s">
        <v>20</v>
      </c>
    </row>
    <row r="170" spans="2:16" x14ac:dyDescent="0.25">
      <c r="B170" s="25" t="s">
        <v>202</v>
      </c>
      <c r="C170" t="s">
        <v>13</v>
      </c>
      <c r="D170" s="22">
        <f>+D169</f>
        <v>2.2944</v>
      </c>
      <c r="E170" s="24" t="s">
        <v>200</v>
      </c>
      <c r="N170" s="24" t="s">
        <v>204</v>
      </c>
      <c r="O170" t="s">
        <v>19</v>
      </c>
      <c r="P170" s="2" t="s">
        <v>20</v>
      </c>
    </row>
    <row r="171" spans="2:16" x14ac:dyDescent="0.25">
      <c r="B171" s="12" t="s">
        <v>128</v>
      </c>
      <c r="C171" t="s">
        <v>13</v>
      </c>
      <c r="D171" s="22">
        <v>2.2256</v>
      </c>
      <c r="E171" t="s">
        <v>129</v>
      </c>
      <c r="F171" t="s">
        <v>130</v>
      </c>
      <c r="N171" t="s">
        <v>144</v>
      </c>
      <c r="O171" t="s">
        <v>19</v>
      </c>
      <c r="P171" s="2" t="s">
        <v>20</v>
      </c>
    </row>
    <row r="172" spans="2:16" x14ac:dyDescent="0.25">
      <c r="B172" s="12" t="s">
        <v>127</v>
      </c>
      <c r="C172" s="14" t="s">
        <v>8</v>
      </c>
      <c r="D172" s="21">
        <v>3450</v>
      </c>
      <c r="E172" t="s">
        <v>129</v>
      </c>
      <c r="N172" t="s">
        <v>144</v>
      </c>
      <c r="O172" t="s">
        <v>17</v>
      </c>
      <c r="P172" s="2" t="s">
        <v>18</v>
      </c>
    </row>
    <row r="173" spans="2:16" x14ac:dyDescent="0.25">
      <c r="B173" s="1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4"/>
    </row>
    <row r="176" spans="2:16" x14ac:dyDescent="0.25">
      <c r="B176" s="1" t="s">
        <v>40</v>
      </c>
      <c r="C176" s="14"/>
      <c r="D176" s="14"/>
    </row>
    <row r="177" spans="2:16" x14ac:dyDescent="0.25">
      <c r="B177" s="14"/>
      <c r="C177" s="14"/>
      <c r="D177" s="14"/>
    </row>
    <row r="178" spans="2:16" x14ac:dyDescent="0.25">
      <c r="B178" s="5" t="s">
        <v>1</v>
      </c>
      <c r="C178" s="6" t="s">
        <v>2</v>
      </c>
      <c r="D178" s="6" t="s">
        <v>3</v>
      </c>
      <c r="E178" s="6" t="s">
        <v>4</v>
      </c>
      <c r="F178" s="6"/>
      <c r="G178" s="6"/>
      <c r="H178" s="6"/>
      <c r="I178" s="6"/>
      <c r="J178" s="6"/>
      <c r="K178" s="6"/>
      <c r="L178" s="6"/>
      <c r="M178" s="6"/>
      <c r="N178" s="6" t="s">
        <v>5</v>
      </c>
      <c r="O178" s="6" t="s">
        <v>6</v>
      </c>
      <c r="P178" s="7" t="s">
        <v>7</v>
      </c>
    </row>
    <row r="179" spans="2:16" x14ac:dyDescent="0.25">
      <c r="B179" s="11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9"/>
    </row>
    <row r="180" spans="2:16" x14ac:dyDescent="0.25">
      <c r="B180" s="12" t="s">
        <v>75</v>
      </c>
      <c r="C180" t="s">
        <v>8</v>
      </c>
      <c r="D180" s="21">
        <v>123.10000000000001</v>
      </c>
      <c r="E180" t="s">
        <v>132</v>
      </c>
      <c r="N180" t="s">
        <v>141</v>
      </c>
      <c r="O180" t="s">
        <v>43</v>
      </c>
      <c r="P180" s="2" t="s">
        <v>44</v>
      </c>
    </row>
    <row r="181" spans="2:16" x14ac:dyDescent="0.25">
      <c r="B181" s="12" t="s">
        <v>76</v>
      </c>
      <c r="C181" t="s">
        <v>8</v>
      </c>
      <c r="D181" s="21">
        <v>369.29999999999995</v>
      </c>
      <c r="E181" t="s">
        <v>132</v>
      </c>
      <c r="N181" t="s">
        <v>141</v>
      </c>
      <c r="O181" t="s">
        <v>43</v>
      </c>
      <c r="P181" s="2" t="s">
        <v>44</v>
      </c>
    </row>
    <row r="182" spans="2:16" x14ac:dyDescent="0.25">
      <c r="B182" s="12" t="s">
        <v>77</v>
      </c>
      <c r="C182" t="s">
        <v>8</v>
      </c>
      <c r="D182" s="21">
        <v>1094.22</v>
      </c>
      <c r="E182" t="s">
        <v>132</v>
      </c>
      <c r="N182" t="s">
        <v>141</v>
      </c>
      <c r="O182" t="s">
        <v>43</v>
      </c>
      <c r="P182" s="2" t="s">
        <v>44</v>
      </c>
    </row>
    <row r="183" spans="2:16" x14ac:dyDescent="0.25">
      <c r="B183" s="12" t="s">
        <v>161</v>
      </c>
      <c r="C183" t="s">
        <v>8</v>
      </c>
      <c r="D183" s="21">
        <v>1950.24</v>
      </c>
      <c r="E183" t="s">
        <v>132</v>
      </c>
      <c r="N183" t="s">
        <v>141</v>
      </c>
      <c r="O183" t="s">
        <v>43</v>
      </c>
      <c r="P183" s="2" t="s">
        <v>44</v>
      </c>
    </row>
    <row r="184" spans="2:16" x14ac:dyDescent="0.25">
      <c r="B184" s="12" t="s">
        <v>162</v>
      </c>
      <c r="C184" t="s">
        <v>8</v>
      </c>
      <c r="D184" s="21">
        <v>2523.84</v>
      </c>
      <c r="E184" t="s">
        <v>132</v>
      </c>
      <c r="N184" t="s">
        <v>141</v>
      </c>
      <c r="O184" t="s">
        <v>43</v>
      </c>
      <c r="P184" s="2" t="s">
        <v>44</v>
      </c>
    </row>
    <row r="185" spans="2:16" x14ac:dyDescent="0.25">
      <c r="B185" s="1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4"/>
    </row>
    <row r="188" spans="2:16" x14ac:dyDescent="0.25">
      <c r="B188" s="1" t="s">
        <v>27</v>
      </c>
      <c r="C188" s="14"/>
      <c r="D188" s="14"/>
    </row>
    <row r="189" spans="2:16" x14ac:dyDescent="0.25">
      <c r="B189" s="14"/>
      <c r="C189" s="14"/>
      <c r="D189" s="14"/>
    </row>
    <row r="190" spans="2:16" x14ac:dyDescent="0.25">
      <c r="B190" s="26" t="s">
        <v>1</v>
      </c>
      <c r="C190" s="27" t="s">
        <v>2</v>
      </c>
      <c r="D190" s="27" t="s">
        <v>3</v>
      </c>
      <c r="E190" s="27" t="s">
        <v>4</v>
      </c>
      <c r="F190" s="27"/>
      <c r="G190" s="27"/>
      <c r="H190" s="27"/>
      <c r="I190" s="27"/>
      <c r="J190" s="27"/>
      <c r="K190" s="27"/>
      <c r="L190" s="27"/>
      <c r="M190" s="27"/>
      <c r="N190" s="27" t="s">
        <v>5</v>
      </c>
      <c r="O190" s="27" t="s">
        <v>6</v>
      </c>
      <c r="P190" s="28" t="s">
        <v>7</v>
      </c>
    </row>
    <row r="191" spans="2:16" x14ac:dyDescent="0.25">
      <c r="B191" s="11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9"/>
    </row>
    <row r="192" spans="2:16" x14ac:dyDescent="0.25">
      <c r="B192" s="12" t="s">
        <v>133</v>
      </c>
      <c r="C192" t="s">
        <v>13</v>
      </c>
      <c r="D192">
        <v>0.94540000000000002</v>
      </c>
      <c r="E192" t="s">
        <v>140</v>
      </c>
      <c r="N192" t="s">
        <v>27</v>
      </c>
      <c r="O192" t="s">
        <v>28</v>
      </c>
      <c r="P192" s="2" t="s">
        <v>29</v>
      </c>
    </row>
    <row r="193" spans="2:16" x14ac:dyDescent="0.25">
      <c r="B193" s="12" t="s">
        <v>134</v>
      </c>
      <c r="C193" t="s">
        <v>13</v>
      </c>
      <c r="D193">
        <v>0.46279999999999999</v>
      </c>
      <c r="E193" t="s">
        <v>140</v>
      </c>
      <c r="N193" t="s">
        <v>27</v>
      </c>
      <c r="O193" t="s">
        <v>30</v>
      </c>
      <c r="P193" s="2" t="s">
        <v>31</v>
      </c>
    </row>
    <row r="194" spans="2:16" x14ac:dyDescent="0.25">
      <c r="B194" s="12" t="s">
        <v>135</v>
      </c>
      <c r="C194" t="s">
        <v>13</v>
      </c>
      <c r="D194">
        <v>0.25640000000000002</v>
      </c>
      <c r="E194" t="s">
        <v>140</v>
      </c>
      <c r="N194" t="s">
        <v>27</v>
      </c>
      <c r="O194" t="s">
        <v>32</v>
      </c>
      <c r="P194" s="2" t="s">
        <v>33</v>
      </c>
    </row>
    <row r="195" spans="2:16" x14ac:dyDescent="0.25">
      <c r="B195" s="12" t="s">
        <v>136</v>
      </c>
      <c r="C195" t="s">
        <v>13</v>
      </c>
      <c r="D195">
        <v>0.32679999999999998</v>
      </c>
      <c r="E195" t="s">
        <v>140</v>
      </c>
      <c r="N195" t="s">
        <v>27</v>
      </c>
      <c r="O195" t="s">
        <v>34</v>
      </c>
      <c r="P195" s="2" t="s">
        <v>35</v>
      </c>
    </row>
    <row r="196" spans="2:16" x14ac:dyDescent="0.25">
      <c r="B196" s="12" t="s">
        <v>137</v>
      </c>
      <c r="C196" t="s">
        <v>13</v>
      </c>
      <c r="D196">
        <v>0.2356</v>
      </c>
      <c r="E196" t="s">
        <v>140</v>
      </c>
      <c r="N196" t="s">
        <v>27</v>
      </c>
      <c r="O196" t="s">
        <v>36</v>
      </c>
      <c r="P196" s="2" t="s">
        <v>37</v>
      </c>
    </row>
    <row r="197" spans="2:16" x14ac:dyDescent="0.25">
      <c r="B197" s="12" t="s">
        <v>138</v>
      </c>
      <c r="C197" s="14" t="s">
        <v>8</v>
      </c>
      <c r="D197" s="21">
        <v>1160.7</v>
      </c>
      <c r="E197" t="s">
        <v>140</v>
      </c>
      <c r="N197" t="s">
        <v>27</v>
      </c>
      <c r="O197" t="s">
        <v>38</v>
      </c>
      <c r="P197" s="2" t="s">
        <v>39</v>
      </c>
    </row>
    <row r="198" spans="2:16" x14ac:dyDescent="0.25">
      <c r="B198" s="12"/>
      <c r="P198" s="2"/>
    </row>
    <row r="199" spans="2:16" x14ac:dyDescent="0.25">
      <c r="B199" s="25" t="s">
        <v>133</v>
      </c>
      <c r="C199" t="s">
        <v>13</v>
      </c>
      <c r="D199">
        <v>0.94540000000000002</v>
      </c>
      <c r="E199" t="s">
        <v>140</v>
      </c>
      <c r="N199" t="s">
        <v>27</v>
      </c>
      <c r="O199" t="s">
        <v>28</v>
      </c>
      <c r="P199" s="2" t="s">
        <v>29</v>
      </c>
    </row>
    <row r="200" spans="2:16" x14ac:dyDescent="0.25">
      <c r="B200" s="25" t="s">
        <v>134</v>
      </c>
      <c r="C200" t="s">
        <v>13</v>
      </c>
      <c r="D200">
        <v>0.46279999999999999</v>
      </c>
      <c r="E200" t="s">
        <v>140</v>
      </c>
      <c r="N200" t="s">
        <v>27</v>
      </c>
      <c r="O200" t="s">
        <v>30</v>
      </c>
      <c r="P200" s="2" t="s">
        <v>31</v>
      </c>
    </row>
    <row r="201" spans="2:16" x14ac:dyDescent="0.25">
      <c r="B201" s="25" t="s">
        <v>135</v>
      </c>
      <c r="C201" t="s">
        <v>13</v>
      </c>
      <c r="D201">
        <v>0.25640000000000002</v>
      </c>
      <c r="E201" t="s">
        <v>140</v>
      </c>
      <c r="N201" t="s">
        <v>27</v>
      </c>
      <c r="O201" t="s">
        <v>32</v>
      </c>
      <c r="P201" s="2" t="s">
        <v>33</v>
      </c>
    </row>
    <row r="202" spans="2:16" x14ac:dyDescent="0.25">
      <c r="B202" s="25" t="s">
        <v>136</v>
      </c>
      <c r="C202" t="s">
        <v>13</v>
      </c>
      <c r="D202">
        <v>0.32679999999999998</v>
      </c>
      <c r="E202" t="s">
        <v>140</v>
      </c>
      <c r="N202" t="s">
        <v>27</v>
      </c>
      <c r="O202" t="s">
        <v>34</v>
      </c>
      <c r="P202" s="2" t="s">
        <v>35</v>
      </c>
    </row>
    <row r="203" spans="2:16" x14ac:dyDescent="0.25">
      <c r="B203" s="25" t="s">
        <v>137</v>
      </c>
      <c r="C203" t="s">
        <v>13</v>
      </c>
      <c r="D203">
        <v>0.2356</v>
      </c>
      <c r="E203" t="s">
        <v>140</v>
      </c>
      <c r="N203" t="s">
        <v>27</v>
      </c>
      <c r="O203" t="s">
        <v>36</v>
      </c>
      <c r="P203" s="2" t="s">
        <v>37</v>
      </c>
    </row>
    <row r="204" spans="2:16" x14ac:dyDescent="0.25">
      <c r="B204" s="25" t="s">
        <v>138</v>
      </c>
      <c r="C204" s="14" t="s">
        <v>8</v>
      </c>
      <c r="D204" s="21">
        <v>1160.7</v>
      </c>
      <c r="E204" t="s">
        <v>140</v>
      </c>
      <c r="N204" t="s">
        <v>27</v>
      </c>
      <c r="O204" t="s">
        <v>38</v>
      </c>
      <c r="P204" s="2" t="s">
        <v>39</v>
      </c>
    </row>
    <row r="205" spans="2:16" x14ac:dyDescent="0.25">
      <c r="B205" s="12"/>
      <c r="P205" s="2"/>
    </row>
    <row r="206" spans="2:16" x14ac:dyDescent="0.25">
      <c r="B206" s="25" t="s">
        <v>133</v>
      </c>
      <c r="C206" t="s">
        <v>13</v>
      </c>
      <c r="D206">
        <v>0.94540000000000002</v>
      </c>
      <c r="E206" t="s">
        <v>140</v>
      </c>
      <c r="N206" t="s">
        <v>27</v>
      </c>
      <c r="O206" t="s">
        <v>28</v>
      </c>
      <c r="P206" s="2" t="s">
        <v>29</v>
      </c>
    </row>
    <row r="207" spans="2:16" x14ac:dyDescent="0.25">
      <c r="B207" s="25" t="s">
        <v>134</v>
      </c>
      <c r="C207" t="s">
        <v>13</v>
      </c>
      <c r="D207">
        <v>0.46279999999999999</v>
      </c>
      <c r="E207" t="s">
        <v>140</v>
      </c>
      <c r="N207" t="s">
        <v>27</v>
      </c>
      <c r="O207" t="s">
        <v>30</v>
      </c>
      <c r="P207" s="2" t="s">
        <v>31</v>
      </c>
    </row>
    <row r="208" spans="2:16" x14ac:dyDescent="0.25">
      <c r="B208" s="25" t="s">
        <v>135</v>
      </c>
      <c r="C208" t="s">
        <v>13</v>
      </c>
      <c r="D208">
        <v>0.25640000000000002</v>
      </c>
      <c r="E208" t="s">
        <v>140</v>
      </c>
      <c r="N208" t="s">
        <v>27</v>
      </c>
      <c r="O208" t="s">
        <v>32</v>
      </c>
      <c r="P208" s="2" t="s">
        <v>33</v>
      </c>
    </row>
    <row r="209" spans="2:16" x14ac:dyDescent="0.25">
      <c r="B209" s="25" t="s">
        <v>136</v>
      </c>
      <c r="C209" t="s">
        <v>13</v>
      </c>
      <c r="D209">
        <v>0.32679999999999998</v>
      </c>
      <c r="E209" t="s">
        <v>140</v>
      </c>
      <c r="N209" t="s">
        <v>27</v>
      </c>
      <c r="O209" t="s">
        <v>34</v>
      </c>
      <c r="P209" s="2" t="s">
        <v>35</v>
      </c>
    </row>
    <row r="210" spans="2:16" x14ac:dyDescent="0.25">
      <c r="B210" s="25" t="s">
        <v>137</v>
      </c>
      <c r="C210" t="s">
        <v>13</v>
      </c>
      <c r="D210">
        <v>0.2356</v>
      </c>
      <c r="E210" t="s">
        <v>140</v>
      </c>
      <c r="N210" t="s">
        <v>27</v>
      </c>
      <c r="O210" t="s">
        <v>36</v>
      </c>
      <c r="P210" s="2" t="s">
        <v>37</v>
      </c>
    </row>
    <row r="211" spans="2:16" x14ac:dyDescent="0.25">
      <c r="B211" s="25" t="s">
        <v>138</v>
      </c>
      <c r="C211" s="14" t="s">
        <v>8</v>
      </c>
      <c r="D211" s="21">
        <v>1160.7</v>
      </c>
      <c r="E211" t="s">
        <v>140</v>
      </c>
      <c r="N211" t="s">
        <v>27</v>
      </c>
      <c r="O211" t="s">
        <v>38</v>
      </c>
      <c r="P211" s="2" t="s">
        <v>39</v>
      </c>
    </row>
    <row r="212" spans="2:16" x14ac:dyDescent="0.25">
      <c r="B212" s="12"/>
      <c r="P212" s="2"/>
    </row>
    <row r="213" spans="2:16" x14ac:dyDescent="0.25">
      <c r="B213" s="12" t="s">
        <v>133</v>
      </c>
      <c r="C213" t="s">
        <v>13</v>
      </c>
      <c r="D213">
        <v>0</v>
      </c>
      <c r="E213" t="s">
        <v>164</v>
      </c>
      <c r="N213" t="s">
        <v>27</v>
      </c>
      <c r="O213" t="s">
        <v>28</v>
      </c>
      <c r="P213" s="2" t="s">
        <v>29</v>
      </c>
    </row>
    <row r="214" spans="2:16" x14ac:dyDescent="0.25">
      <c r="B214" s="12" t="s">
        <v>134</v>
      </c>
      <c r="C214" t="s">
        <v>13</v>
      </c>
      <c r="D214">
        <v>0</v>
      </c>
      <c r="E214" t="s">
        <v>164</v>
      </c>
      <c r="N214" t="s">
        <v>27</v>
      </c>
      <c r="O214" t="s">
        <v>30</v>
      </c>
      <c r="P214" s="2" t="s">
        <v>31</v>
      </c>
    </row>
    <row r="215" spans="2:16" x14ac:dyDescent="0.25">
      <c r="B215" s="12" t="s">
        <v>135</v>
      </c>
      <c r="C215" t="s">
        <v>13</v>
      </c>
      <c r="D215">
        <v>0</v>
      </c>
      <c r="E215" t="s">
        <v>164</v>
      </c>
      <c r="N215" t="s">
        <v>27</v>
      </c>
      <c r="O215" t="s">
        <v>32</v>
      </c>
      <c r="P215" s="2" t="s">
        <v>33</v>
      </c>
    </row>
    <row r="216" spans="2:16" x14ac:dyDescent="0.25">
      <c r="B216" s="12" t="s">
        <v>136</v>
      </c>
      <c r="C216" t="s">
        <v>13</v>
      </c>
      <c r="D216">
        <v>0</v>
      </c>
      <c r="E216" t="s">
        <v>164</v>
      </c>
      <c r="N216" t="s">
        <v>27</v>
      </c>
      <c r="O216" t="s">
        <v>34</v>
      </c>
      <c r="P216" s="2" t="s">
        <v>35</v>
      </c>
    </row>
    <row r="217" spans="2:16" x14ac:dyDescent="0.25">
      <c r="B217" s="12" t="s">
        <v>137</v>
      </c>
      <c r="C217" t="s">
        <v>13</v>
      </c>
      <c r="D217">
        <v>0</v>
      </c>
      <c r="E217" t="s">
        <v>164</v>
      </c>
      <c r="N217" t="s">
        <v>27</v>
      </c>
      <c r="O217" t="s">
        <v>36</v>
      </c>
      <c r="P217" s="2" t="s">
        <v>37</v>
      </c>
    </row>
    <row r="218" spans="2:16" x14ac:dyDescent="0.25">
      <c r="B218" s="12"/>
      <c r="P218" s="2"/>
    </row>
    <row r="219" spans="2:16" x14ac:dyDescent="0.25">
      <c r="B219" s="12" t="s">
        <v>133</v>
      </c>
      <c r="C219" t="s">
        <v>13</v>
      </c>
      <c r="D219">
        <f>+D192</f>
        <v>0.94540000000000002</v>
      </c>
      <c r="E219" t="s">
        <v>139</v>
      </c>
      <c r="N219" t="s">
        <v>142</v>
      </c>
      <c r="O219" t="s">
        <v>28</v>
      </c>
      <c r="P219" s="2" t="s">
        <v>29</v>
      </c>
    </row>
    <row r="220" spans="2:16" x14ac:dyDescent="0.25">
      <c r="B220" s="12" t="s">
        <v>134</v>
      </c>
      <c r="C220" t="s">
        <v>13</v>
      </c>
      <c r="D220">
        <f t="shared" ref="D220:D223" si="4">+D193</f>
        <v>0.46279999999999999</v>
      </c>
      <c r="E220" t="s">
        <v>139</v>
      </c>
      <c r="N220" t="s">
        <v>142</v>
      </c>
      <c r="O220" t="s">
        <v>30</v>
      </c>
      <c r="P220" s="2" t="s">
        <v>31</v>
      </c>
    </row>
    <row r="221" spans="2:16" x14ac:dyDescent="0.25">
      <c r="B221" s="12" t="s">
        <v>135</v>
      </c>
      <c r="C221" t="s">
        <v>13</v>
      </c>
      <c r="D221">
        <f t="shared" si="4"/>
        <v>0.25640000000000002</v>
      </c>
      <c r="E221" t="s">
        <v>139</v>
      </c>
      <c r="N221" t="s">
        <v>142</v>
      </c>
      <c r="O221" t="s">
        <v>32</v>
      </c>
      <c r="P221" s="2" t="s">
        <v>33</v>
      </c>
    </row>
    <row r="222" spans="2:16" x14ac:dyDescent="0.25">
      <c r="B222" s="12" t="s">
        <v>136</v>
      </c>
      <c r="C222" t="s">
        <v>13</v>
      </c>
      <c r="D222">
        <f t="shared" si="4"/>
        <v>0.32679999999999998</v>
      </c>
      <c r="E222" t="s">
        <v>139</v>
      </c>
      <c r="N222" t="s">
        <v>142</v>
      </c>
      <c r="O222" t="s">
        <v>34</v>
      </c>
      <c r="P222" s="2" t="s">
        <v>35</v>
      </c>
    </row>
    <row r="223" spans="2:16" x14ac:dyDescent="0.25">
      <c r="B223" s="12" t="s">
        <v>137</v>
      </c>
      <c r="C223" t="s">
        <v>13</v>
      </c>
      <c r="D223">
        <f t="shared" si="4"/>
        <v>0.2356</v>
      </c>
      <c r="E223" t="s">
        <v>139</v>
      </c>
      <c r="N223" t="s">
        <v>142</v>
      </c>
      <c r="O223" t="s">
        <v>36</v>
      </c>
      <c r="P223" s="2" t="s">
        <v>37</v>
      </c>
    </row>
    <row r="224" spans="2:16" x14ac:dyDescent="0.25">
      <c r="B224" s="1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4"/>
    </row>
    <row r="226" spans="2:4" x14ac:dyDescent="0.25">
      <c r="B226" s="1" t="s">
        <v>166</v>
      </c>
    </row>
    <row r="228" spans="2:4" x14ac:dyDescent="0.25">
      <c r="B228" s="5" t="s">
        <v>1</v>
      </c>
      <c r="C228" s="6" t="s">
        <v>3</v>
      </c>
      <c r="D228" s="7" t="s">
        <v>4</v>
      </c>
    </row>
    <row r="229" spans="2:4" x14ac:dyDescent="0.25">
      <c r="B229" s="12"/>
      <c r="D229" s="2"/>
    </row>
    <row r="230" spans="2:4" x14ac:dyDescent="0.25">
      <c r="B230" s="12" t="s">
        <v>168</v>
      </c>
      <c r="C230" t="s">
        <v>173</v>
      </c>
      <c r="D230" s="2" t="s">
        <v>167</v>
      </c>
    </row>
    <row r="231" spans="2:4" x14ac:dyDescent="0.25">
      <c r="B231" s="12" t="s">
        <v>169</v>
      </c>
      <c r="C231" t="s">
        <v>174</v>
      </c>
      <c r="D231" s="2" t="s">
        <v>167</v>
      </c>
    </row>
    <row r="232" spans="2:4" x14ac:dyDescent="0.25">
      <c r="B232" s="12" t="s">
        <v>170</v>
      </c>
      <c r="C232" t="s">
        <v>175</v>
      </c>
      <c r="D232" s="2" t="s">
        <v>167</v>
      </c>
    </row>
    <row r="233" spans="2:4" x14ac:dyDescent="0.25">
      <c r="B233" s="12" t="s">
        <v>171</v>
      </c>
      <c r="C233" t="s">
        <v>176</v>
      </c>
      <c r="D233" s="2" t="s">
        <v>167</v>
      </c>
    </row>
    <row r="234" spans="2:4" x14ac:dyDescent="0.25">
      <c r="B234" s="12" t="s">
        <v>172</v>
      </c>
      <c r="C234">
        <v>95</v>
      </c>
      <c r="D234" s="2" t="s">
        <v>167</v>
      </c>
    </row>
    <row r="235" spans="2:4" x14ac:dyDescent="0.25">
      <c r="B235" s="13"/>
      <c r="C235" s="3"/>
      <c r="D235" s="4"/>
    </row>
  </sheetData>
  <mergeCells count="1">
    <mergeCell ref="E6:M6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837FD-2B9A-48D0-A8AD-D1828CD2F5A2}">
  <dimension ref="B1:E13"/>
  <sheetViews>
    <sheetView workbookViewId="0"/>
  </sheetViews>
  <sheetFormatPr defaultRowHeight="15" x14ac:dyDescent="0.25"/>
  <cols>
    <col min="2" max="2" width="11.85546875" bestFit="1" customWidth="1"/>
    <col min="3" max="3" width="20.42578125" bestFit="1" customWidth="1"/>
  </cols>
  <sheetData>
    <row r="1" spans="2:5" x14ac:dyDescent="0.25">
      <c r="B1" t="s">
        <v>52</v>
      </c>
      <c r="C1" t="s">
        <v>53</v>
      </c>
    </row>
    <row r="2" spans="2:5" x14ac:dyDescent="0.25">
      <c r="B2" t="s">
        <v>54</v>
      </c>
      <c r="C2" s="10">
        <v>1252280</v>
      </c>
      <c r="E2" t="s">
        <v>55</v>
      </c>
    </row>
    <row r="3" spans="2:5" x14ac:dyDescent="0.25">
      <c r="B3" t="s">
        <v>56</v>
      </c>
      <c r="C3" s="10">
        <v>992056</v>
      </c>
    </row>
    <row r="4" spans="2:5" x14ac:dyDescent="0.25">
      <c r="B4" t="s">
        <v>57</v>
      </c>
      <c r="C4" s="10">
        <v>707767</v>
      </c>
    </row>
    <row r="5" spans="2:5" x14ac:dyDescent="0.25">
      <c r="B5" t="s">
        <v>58</v>
      </c>
      <c r="C5" s="10">
        <v>655879</v>
      </c>
    </row>
    <row r="6" spans="2:5" x14ac:dyDescent="0.25">
      <c r="B6" t="s">
        <v>59</v>
      </c>
      <c r="C6" s="10">
        <v>81926</v>
      </c>
    </row>
    <row r="7" spans="2:5" x14ac:dyDescent="0.25">
      <c r="B7" t="s">
        <v>60</v>
      </c>
      <c r="C7" s="10">
        <v>80613</v>
      </c>
    </row>
    <row r="8" spans="2:5" x14ac:dyDescent="0.25">
      <c r="B8" t="s">
        <v>61</v>
      </c>
      <c r="C8" s="10">
        <v>58190</v>
      </c>
    </row>
    <row r="9" spans="2:5" x14ac:dyDescent="0.25">
      <c r="B9" t="s">
        <v>62</v>
      </c>
      <c r="C9" s="10">
        <v>55824</v>
      </c>
    </row>
    <row r="10" spans="2:5" x14ac:dyDescent="0.25">
      <c r="B10" t="s">
        <v>63</v>
      </c>
      <c r="C10" s="10">
        <v>19121</v>
      </c>
    </row>
    <row r="11" spans="2:5" x14ac:dyDescent="0.25">
      <c r="B11" t="s">
        <v>64</v>
      </c>
      <c r="C11" s="10">
        <v>515</v>
      </c>
    </row>
    <row r="12" spans="2:5" x14ac:dyDescent="0.25">
      <c r="B12" t="s">
        <v>65</v>
      </c>
      <c r="C12" s="10">
        <v>391</v>
      </c>
    </row>
    <row r="13" spans="2:5" x14ac:dyDescent="0.25">
      <c r="B13" t="s">
        <v>66</v>
      </c>
      <c r="C13" s="10">
        <v>102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5BBA85500AF0408C3FDC863F40AFE1" ma:contentTypeVersion="16" ma:contentTypeDescription="Create a new document." ma:contentTypeScope="" ma:versionID="bd97fc8476e7458b2b7a2143a7876028">
  <xsd:schema xmlns:xsd="http://www.w3.org/2001/XMLSchema" xmlns:xs="http://www.w3.org/2001/XMLSchema" xmlns:p="http://schemas.microsoft.com/office/2006/metadata/properties" xmlns:ns2="efb811df-1fca-4ed1-814f-5cee37112f1b" xmlns:ns3="0509b246-36c9-4660-9234-ba10f3bf328d" xmlns:ns4="95b10ef4-8310-4bb1-8394-486179642fe6" targetNamespace="http://schemas.microsoft.com/office/2006/metadata/properties" ma:root="true" ma:fieldsID="e0ea427b28c78691c830e635d446d76a" ns2:_="" ns3:_="" ns4:_="">
    <xsd:import namespace="efb811df-1fca-4ed1-814f-5cee37112f1b"/>
    <xsd:import namespace="0509b246-36c9-4660-9234-ba10f3bf328d"/>
    <xsd:import namespace="95b10ef4-8310-4bb1-8394-486179642f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4:SharedWithUsers" minOccurs="0"/>
                <xsd:element ref="ns4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b811df-1fca-4ed1-814f-5cee37112f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bffd374-f6e7-466c-9533-0f5f1a899a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09b246-36c9-4660-9234-ba10f3bf328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7999b87-56e7-4606-a83d-bb62d4213ba4}" ma:internalName="TaxCatchAll" ma:showField="CatchAllData" ma:web="95b10ef4-8310-4bb1-8394-486179642f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b10ef4-8310-4bb1-8394-486179642fe6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fb811df-1fca-4ed1-814f-5cee37112f1b">
      <Terms xmlns="http://schemas.microsoft.com/office/infopath/2007/PartnerControls"/>
    </lcf76f155ced4ddcb4097134ff3c332f>
    <TaxCatchAll xmlns="0509b246-36c9-4660-9234-ba10f3bf328d" xsi:nil="true"/>
  </documentManagement>
</p:properties>
</file>

<file path=customXml/itemProps1.xml><?xml version="1.0" encoding="utf-8"?>
<ds:datastoreItem xmlns:ds="http://schemas.openxmlformats.org/officeDocument/2006/customXml" ds:itemID="{20924A2A-8128-4D79-A646-6196452EFD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fb811df-1fca-4ed1-814f-5cee37112f1b"/>
    <ds:schemaRef ds:uri="0509b246-36c9-4660-9234-ba10f3bf328d"/>
    <ds:schemaRef ds:uri="95b10ef4-8310-4bb1-8394-486179642f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8EEA303-C5F1-43BB-83AC-B405F65A926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CBCB6A6-9381-4474-B7D1-033B4B771390}">
  <ds:schemaRefs>
    <ds:schemaRef ds:uri="http://schemas.microsoft.com/office/2006/documentManagement/types"/>
    <ds:schemaRef ds:uri="0509b246-36c9-4660-9234-ba10f3bf328d"/>
    <ds:schemaRef ds:uri="http://purl.org/dc/terms/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95b10ef4-8310-4bb1-8394-486179642fe6"/>
    <ds:schemaRef ds:uri="efb811df-1fca-4ed1-814f-5cee37112f1b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b2dbb8f9-1906-490d-aaa5-14ebb3c79a5b}" enabled="1" method="Privileged" siteId="{59927d0c-c8a8-4495-9443-6403dc1c7a6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2027-28</vt:lpstr>
      <vt:lpstr>SPID count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2015-06-05T18:17:20Z</dcterms:created>
  <dcterms:modified xsi:type="dcterms:W3CDTF">2026-10-12T12:38:12Z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0x010100635BBA85500AF0408C3FDC863F40AFE1</vt:lpwstr>
  </property>
  <property fmtid="{D5CDD505-2E9C-101B-9397-08002B2CF9AE}" pid="3" name="MediaServiceImageTags">
    <vt:lpwstr/>
  </property>
  <property fmtid="{D5CDD505-2E9C-101B-9397-08002B2CF9AE}" pid="4" name="MSIP_Label_566a695a-b658-4b42-96e2-9d7d5b3428d6_Enabled">
    <vt:lpwstr>true</vt:lpwstr>
  </property>
  <property fmtid="{D5CDD505-2E9C-101B-9397-08002B2CF9AE}" pid="5" name="MSIP_Label_566a695a-b658-4b42-96e2-9d7d5b3428d6_SetDate">
    <vt:lpwstr>2022-09-29T13:19:02Z</vt:lpwstr>
  </property>
  <property fmtid="{D5CDD505-2E9C-101B-9397-08002B2CF9AE}" pid="6" name="MSIP_Label_566a695a-b658-4b42-96e2-9d7d5b3428d6_Method">
    <vt:lpwstr>Privileged</vt:lpwstr>
  </property>
  <property fmtid="{D5CDD505-2E9C-101B-9397-08002B2CF9AE}" pid="7" name="MSIP_Label_566a695a-b658-4b42-96e2-9d7d5b3428d6_Name">
    <vt:lpwstr>General</vt:lpwstr>
  </property>
  <property fmtid="{D5CDD505-2E9C-101B-9397-08002B2CF9AE}" pid="8" name="MSIP_Label_566a695a-b658-4b42-96e2-9d7d5b3428d6_SiteId">
    <vt:lpwstr>bec1c5e2-d52e-4ceb-bfdf-47bd3a7202e9</vt:lpwstr>
  </property>
  <property fmtid="{D5CDD505-2E9C-101B-9397-08002B2CF9AE}" pid="9" name="MSIP_Label_566a695a-b658-4b42-96e2-9d7d5b3428d6_ActionId">
    <vt:lpwstr>f4485f85-c250-4c64-b18f-a92f21432f3a</vt:lpwstr>
  </property>
  <property fmtid="{D5CDD505-2E9C-101B-9397-08002B2CF9AE}" pid="10" name="MSIP_Label_566a695a-b658-4b42-96e2-9d7d5b3428d6_ContentBits">
    <vt:lpwstr>0</vt:lpwstr>
  </property>
  <property fmtid="{D5CDD505-2E9C-101B-9397-08002B2CF9AE}" pid="11" name="SV_QUERY_LIST_4F35BF76-6C0D-4D9B-82B2-816C12CF3733">
    <vt:lpwstr>empty_477D106A-C0D6-4607-AEBD-E2C9D60EA279</vt:lpwstr>
  </property>
  <property fmtid="{D5CDD505-2E9C-101B-9397-08002B2CF9AE}" pid="12" name="SV_HIDDEN_GRID_QUERY_LIST_4F35BF76-6C0D-4D9B-82B2-816C12CF3733">
    <vt:lpwstr>empty_477D106A-C0D6-4607-AEBD-E2C9D60EA279</vt:lpwstr>
  </property>
</Properties>
</file>